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02.04.12 (2)" sheetId="1" r:id="rId1"/>
    <sheet name="02.04.12" sheetId="2" r:id="rId2"/>
    <sheet name="01.04.2012" sheetId="3" r:id="rId3"/>
  </sheets>
  <definedNames/>
  <calcPr fullCalcOnLoad="1"/>
</workbook>
</file>

<file path=xl/sharedStrings.xml><?xml version="1.0" encoding="utf-8"?>
<sst xmlns="http://schemas.openxmlformats.org/spreadsheetml/2006/main" count="279" uniqueCount="93">
  <si>
    <t>наименование товара</t>
  </si>
  <si>
    <t>цена закуп</t>
  </si>
  <si>
    <t>цена продажи</t>
  </si>
  <si>
    <t>маржа</t>
  </si>
  <si>
    <t>телефон</t>
  </si>
  <si>
    <t>сальдо на начало дня</t>
  </si>
  <si>
    <t>з/п бухгалтера</t>
  </si>
  <si>
    <t>з/п Сеня</t>
  </si>
  <si>
    <t>аренда</t>
  </si>
  <si>
    <t>охрана</t>
  </si>
  <si>
    <t>интернет</t>
  </si>
  <si>
    <t>реклама</t>
  </si>
  <si>
    <t>Итого</t>
  </si>
  <si>
    <t>№договора</t>
  </si>
  <si>
    <t>кто принес</t>
  </si>
  <si>
    <t>ДОЛЯН</t>
  </si>
  <si>
    <t>СЛАВА</t>
  </si>
  <si>
    <t>ВОВА</t>
  </si>
  <si>
    <t>налог</t>
  </si>
  <si>
    <t>Монитор DELL 17</t>
  </si>
  <si>
    <t>Монитор Benq Q7 c5</t>
  </si>
  <si>
    <t>Бесперебойник UPS 500</t>
  </si>
  <si>
    <t>Аккустическая система Kriatin</t>
  </si>
  <si>
    <t>видик LG CL 172 TW</t>
  </si>
  <si>
    <t>Видик LG CL112 TW</t>
  </si>
  <si>
    <t>Видик Хитачи VT-P88</t>
  </si>
  <si>
    <t>Видик Супра SV 95R</t>
  </si>
  <si>
    <t>Водонагреватель полярис</t>
  </si>
  <si>
    <t>Водонагреватель Аристон</t>
  </si>
  <si>
    <t>Эл чайник VITEK</t>
  </si>
  <si>
    <t>Вентилятор полярис</t>
  </si>
  <si>
    <t>Аккустическая система ВВК-AM100S</t>
  </si>
  <si>
    <t>Пылесос Samsung VS 5511</t>
  </si>
  <si>
    <t>Пылесос Мулинекс 1200LE</t>
  </si>
  <si>
    <t>Ноутбук ACER 5530</t>
  </si>
  <si>
    <t>Компьютер в сборе</t>
  </si>
  <si>
    <t>Колонки Panasonic</t>
  </si>
  <si>
    <t>Весы Скарлет</t>
  </si>
  <si>
    <t>Плитка газ походная</t>
  </si>
  <si>
    <t>Авто з/у</t>
  </si>
  <si>
    <t>Телефон Camerun cot 7105</t>
  </si>
  <si>
    <t>Факс Panasonic kx-ft982 ru</t>
  </si>
  <si>
    <t>Аккустическая система Shivaki</t>
  </si>
  <si>
    <t>Системный блок Кселерон 1,8</t>
  </si>
  <si>
    <t xml:space="preserve">DVD Trony </t>
  </si>
  <si>
    <t>Факс Panasonic kx-fc228RU</t>
  </si>
  <si>
    <t>Факс Panasonic kx-ft938RU</t>
  </si>
  <si>
    <t>Утюг Скарлет</t>
  </si>
  <si>
    <t>Гитара 6 струн</t>
  </si>
  <si>
    <t>Гитара 12 струн</t>
  </si>
  <si>
    <t>TV Shivaki rc-817</t>
  </si>
  <si>
    <t>Коньки хоккейные</t>
  </si>
  <si>
    <t>Сноуборд + ботинки</t>
  </si>
  <si>
    <t>TV Sony RM 841</t>
  </si>
  <si>
    <t>Удочка +катушка</t>
  </si>
  <si>
    <t>Планшет Пк Ровер Пад 3WT70</t>
  </si>
  <si>
    <t>т.с Сони Ериксон U100i</t>
  </si>
  <si>
    <t>т.с Нокиа 3500</t>
  </si>
  <si>
    <t>т.с LG GS101</t>
  </si>
  <si>
    <t>т.с Самсунг 5230 розовый</t>
  </si>
  <si>
    <t>т.с Самсунг 5230 синий</t>
  </si>
  <si>
    <t>т.с Самсунг S5620</t>
  </si>
  <si>
    <t>т.с Нокия 6233</t>
  </si>
  <si>
    <t>т.с Самсунг I900</t>
  </si>
  <si>
    <t>GPS Навигатор PN 500</t>
  </si>
  <si>
    <t>Автомагнитола Panasonic</t>
  </si>
  <si>
    <t>Автомагнитола TRONY</t>
  </si>
  <si>
    <t>Буба Мистери</t>
  </si>
  <si>
    <t xml:space="preserve">Фотоаппарат CANON 55 </t>
  </si>
  <si>
    <t>Фотоаппаат Самсунг ST65</t>
  </si>
  <si>
    <t>MP3 плеер Самсунг YP-01</t>
  </si>
  <si>
    <t>MP3 плеер Самсунг YP-02</t>
  </si>
  <si>
    <t>MP3 плеер Самсунг YP-06</t>
  </si>
  <si>
    <t>MP3 плеер Самсунг YP-U6</t>
  </si>
  <si>
    <t>GPS модуль</t>
  </si>
  <si>
    <t>Часы Перфект</t>
  </si>
  <si>
    <t>Часы Китай большие</t>
  </si>
  <si>
    <t>HD жесткий 500 гб</t>
  </si>
  <si>
    <t>жесткий Тошиба 160 гб</t>
  </si>
  <si>
    <t>инвертор авто</t>
  </si>
  <si>
    <t>Кондиционер BALLY</t>
  </si>
  <si>
    <t>приход</t>
  </si>
  <si>
    <t>итого</t>
  </si>
  <si>
    <t>заработок</t>
  </si>
  <si>
    <t>Полка автомобильная +колонки</t>
  </si>
  <si>
    <t>фондюшница</t>
  </si>
  <si>
    <t xml:space="preserve">Ноутбук Самсунг </t>
  </si>
  <si>
    <t>TV Тошиба</t>
  </si>
  <si>
    <t>т.с Самсунг S3350</t>
  </si>
  <si>
    <t>т.с Нокиа 1208</t>
  </si>
  <si>
    <t>т.с Нокиа 6111</t>
  </si>
  <si>
    <t>возврат</t>
  </si>
  <si>
    <t>Оксана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</si>
</sst>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;[Red]#,##0.00_р_."/>
    <numFmt numFmtId="166" formatCode="#,##0.00_р_.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8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4" fillId="0" borderId="2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3" fillId="0" borderId="25" xfId="0" applyNumberFormat="1" applyFont="1" applyBorder="1" applyAlignment="1">
      <alignment/>
    </xf>
    <xf numFmtId="167" fontId="22" fillId="0" borderId="25" xfId="0" applyNumberFormat="1" applyFont="1" applyBorder="1" applyAlignment="1">
      <alignment/>
    </xf>
    <xf numFmtId="167" fontId="22" fillId="0" borderId="28" xfId="0" applyNumberFormat="1" applyFont="1" applyBorder="1" applyAlignment="1">
      <alignment/>
    </xf>
    <xf numFmtId="167" fontId="0" fillId="0" borderId="0" xfId="0" applyNumberFormat="1" applyFill="1" applyAlignment="1">
      <alignment/>
    </xf>
    <xf numFmtId="0" fontId="0" fillId="17" borderId="0" xfId="0" applyFill="1" applyAlignment="1">
      <alignment/>
    </xf>
    <xf numFmtId="167" fontId="0" fillId="17" borderId="0" xfId="0" applyNumberFormat="1" applyFill="1" applyAlignment="1">
      <alignment/>
    </xf>
    <xf numFmtId="167" fontId="0" fillId="17" borderId="10" xfId="0" applyNumberFormat="1" applyFont="1" applyFill="1" applyBorder="1" applyAlignment="1">
      <alignment/>
    </xf>
    <xf numFmtId="167" fontId="0" fillId="17" borderId="0" xfId="0" applyNumberFormat="1" applyFont="1" applyFill="1" applyAlignment="1">
      <alignment/>
    </xf>
    <xf numFmtId="167" fontId="0" fillId="17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pane ySplit="2" topLeftCell="BM3" activePane="bottomLeft" state="frozen"/>
      <selection pane="topLeft" activeCell="A1" sqref="A1"/>
      <selection pane="bottomLeft" activeCell="J77" sqref="J77"/>
    </sheetView>
  </sheetViews>
  <sheetFormatPr defaultColWidth="9.00390625" defaultRowHeight="12.75"/>
  <cols>
    <col min="1" max="1" width="46.875" style="0" customWidth="1"/>
    <col min="2" max="2" width="15.125" style="0" customWidth="1"/>
    <col min="3" max="3" width="15.375" style="0" customWidth="1"/>
    <col min="4" max="4" width="13.875" style="0" customWidth="1"/>
    <col min="5" max="5" width="17.875" style="0" customWidth="1"/>
    <col min="6" max="7" width="13.00390625" style="0" customWidth="1"/>
    <col min="8" max="8" width="10.125" style="0" customWidth="1"/>
    <col min="9" max="9" width="10.25390625" style="0" bestFit="1" customWidth="1"/>
    <col min="10" max="10" width="11.00390625" style="0" customWidth="1"/>
    <col min="11" max="11" width="11.375" style="0" customWidth="1"/>
    <col min="12" max="12" width="11.125" style="0" customWidth="1"/>
  </cols>
  <sheetData>
    <row r="1" spans="1:9" ht="15.75">
      <c r="A1" s="5" t="s">
        <v>0</v>
      </c>
      <c r="B1" s="14" t="s">
        <v>13</v>
      </c>
      <c r="C1" s="14" t="s">
        <v>14</v>
      </c>
      <c r="D1" s="6" t="s">
        <v>1</v>
      </c>
      <c r="E1" s="6" t="s">
        <v>2</v>
      </c>
      <c r="F1" s="6" t="s">
        <v>3</v>
      </c>
      <c r="G1" s="18" t="s">
        <v>81</v>
      </c>
      <c r="H1" s="7"/>
      <c r="I1" s="2"/>
    </row>
    <row r="2" spans="1:9" ht="18.75" thickBot="1">
      <c r="A2" s="8" t="s">
        <v>5</v>
      </c>
      <c r="B2" s="9"/>
      <c r="C2" s="9"/>
      <c r="D2" s="9"/>
      <c r="E2" s="9"/>
      <c r="F2" s="9"/>
      <c r="G2" s="19"/>
      <c r="H2" s="15">
        <v>40555</v>
      </c>
      <c r="I2" s="2"/>
    </row>
    <row r="3" spans="1:9" ht="12.75">
      <c r="A3" s="1" t="s">
        <v>44</v>
      </c>
      <c r="B3" s="1"/>
      <c r="C3" s="1"/>
      <c r="D3" s="24">
        <v>250</v>
      </c>
      <c r="E3" s="24"/>
      <c r="F3" s="24">
        <f aca="true" t="shared" si="0" ref="F3:F34">E3-D3</f>
        <v>-250</v>
      </c>
      <c r="G3" s="23">
        <f aca="true" t="shared" si="1" ref="G3:G34">E3</f>
        <v>0</v>
      </c>
      <c r="H3" s="24"/>
      <c r="I3" s="24"/>
    </row>
    <row r="4" spans="1:9" ht="12.75">
      <c r="A4" s="1" t="s">
        <v>74</v>
      </c>
      <c r="B4" s="1"/>
      <c r="C4" s="1"/>
      <c r="D4" s="24">
        <v>150</v>
      </c>
      <c r="E4" s="24"/>
      <c r="F4" s="24">
        <f t="shared" si="0"/>
        <v>-150</v>
      </c>
      <c r="G4" s="23">
        <f t="shared" si="1"/>
        <v>0</v>
      </c>
      <c r="H4" s="24"/>
      <c r="I4" s="24"/>
    </row>
    <row r="5" spans="1:9" ht="12.75">
      <c r="A5" s="1" t="s">
        <v>64</v>
      </c>
      <c r="B5" s="1"/>
      <c r="C5" s="1"/>
      <c r="D5" s="24">
        <v>1000</v>
      </c>
      <c r="E5" s="24"/>
      <c r="F5" s="24">
        <f t="shared" si="0"/>
        <v>-1000</v>
      </c>
      <c r="G5" s="23">
        <f t="shared" si="1"/>
        <v>0</v>
      </c>
      <c r="H5" s="24"/>
      <c r="I5" s="24"/>
    </row>
    <row r="6" spans="1:9" ht="12.75">
      <c r="A6" s="1" t="s">
        <v>77</v>
      </c>
      <c r="B6" s="1"/>
      <c r="C6" s="1"/>
      <c r="D6" s="24">
        <v>1500</v>
      </c>
      <c r="E6" s="24"/>
      <c r="F6" s="24">
        <f t="shared" si="0"/>
        <v>-1500</v>
      </c>
      <c r="G6" s="23">
        <f t="shared" si="1"/>
        <v>0</v>
      </c>
      <c r="H6" s="24"/>
      <c r="I6" s="24"/>
    </row>
    <row r="7" spans="1:9" ht="12.75">
      <c r="A7" s="1" t="s">
        <v>70</v>
      </c>
      <c r="B7" s="1"/>
      <c r="C7" s="1"/>
      <c r="D7" s="24">
        <v>700</v>
      </c>
      <c r="E7" s="24"/>
      <c r="F7" s="24">
        <f t="shared" si="0"/>
        <v>-700</v>
      </c>
      <c r="G7" s="23">
        <f t="shared" si="1"/>
        <v>0</v>
      </c>
      <c r="H7" s="24"/>
      <c r="I7" s="24"/>
    </row>
    <row r="8" spans="1:9" ht="12.75">
      <c r="A8" s="1" t="s">
        <v>71</v>
      </c>
      <c r="B8" s="1"/>
      <c r="C8" s="1"/>
      <c r="D8" s="24">
        <v>500</v>
      </c>
      <c r="E8" s="24"/>
      <c r="F8" s="24">
        <f t="shared" si="0"/>
        <v>-500</v>
      </c>
      <c r="G8" s="23">
        <f t="shared" si="1"/>
        <v>0</v>
      </c>
      <c r="H8" s="24"/>
      <c r="I8" s="24"/>
    </row>
    <row r="9" spans="1:9" ht="12.75">
      <c r="A9" s="1" t="s">
        <v>72</v>
      </c>
      <c r="B9" s="1"/>
      <c r="C9" s="1"/>
      <c r="D9" s="24">
        <v>300</v>
      </c>
      <c r="E9" s="24"/>
      <c r="F9" s="24">
        <f t="shared" si="0"/>
        <v>-300</v>
      </c>
      <c r="G9" s="23">
        <f t="shared" si="1"/>
        <v>0</v>
      </c>
      <c r="H9" s="24"/>
      <c r="I9" s="24"/>
    </row>
    <row r="10" spans="1:9" ht="12.75">
      <c r="A10" s="1" t="s">
        <v>73</v>
      </c>
      <c r="B10" s="1"/>
      <c r="C10" s="1"/>
      <c r="D10" s="24">
        <v>350</v>
      </c>
      <c r="E10" s="24"/>
      <c r="F10" s="24">
        <f t="shared" si="0"/>
        <v>-350</v>
      </c>
      <c r="G10" s="23">
        <f t="shared" si="1"/>
        <v>0</v>
      </c>
      <c r="H10" s="24"/>
      <c r="I10" s="24"/>
    </row>
    <row r="11" spans="1:9" ht="12.75">
      <c r="A11" s="1" t="s">
        <v>50</v>
      </c>
      <c r="B11" s="1"/>
      <c r="C11" s="1"/>
      <c r="D11" s="24">
        <v>1000</v>
      </c>
      <c r="E11" s="24"/>
      <c r="F11" s="24">
        <f t="shared" si="0"/>
        <v>-1000</v>
      </c>
      <c r="G11" s="23">
        <f t="shared" si="1"/>
        <v>0</v>
      </c>
      <c r="H11" s="24"/>
      <c r="I11" s="24"/>
    </row>
    <row r="12" spans="1:9" ht="12.75">
      <c r="A12" s="10" t="s">
        <v>53</v>
      </c>
      <c r="B12" s="1"/>
      <c r="C12" s="1"/>
      <c r="D12" s="24">
        <v>100</v>
      </c>
      <c r="E12" s="24"/>
      <c r="F12" s="24">
        <f t="shared" si="0"/>
        <v>-100</v>
      </c>
      <c r="G12" s="23">
        <f t="shared" si="1"/>
        <v>0</v>
      </c>
      <c r="H12" s="24"/>
      <c r="I12" s="24"/>
    </row>
    <row r="13" spans="1:9" ht="12.75">
      <c r="A13" s="10" t="s">
        <v>39</v>
      </c>
      <c r="B13" s="1"/>
      <c r="C13" s="1"/>
      <c r="D13" s="24">
        <v>200</v>
      </c>
      <c r="E13" s="24"/>
      <c r="F13" s="24">
        <f t="shared" si="0"/>
        <v>-200</v>
      </c>
      <c r="G13" s="23">
        <f t="shared" si="1"/>
        <v>0</v>
      </c>
      <c r="H13" s="24"/>
      <c r="I13" s="24"/>
    </row>
    <row r="14" spans="1:9" ht="12.75">
      <c r="A14" s="10" t="s">
        <v>65</v>
      </c>
      <c r="B14" s="1"/>
      <c r="C14" s="1"/>
      <c r="D14" s="24">
        <v>1000</v>
      </c>
      <c r="E14" s="24"/>
      <c r="F14" s="24">
        <f t="shared" si="0"/>
        <v>-1000</v>
      </c>
      <c r="G14" s="23">
        <f t="shared" si="1"/>
        <v>0</v>
      </c>
      <c r="H14" s="24"/>
      <c r="I14" s="24"/>
    </row>
    <row r="15" spans="1:9" ht="12.75">
      <c r="A15" s="10" t="s">
        <v>66</v>
      </c>
      <c r="B15" s="1"/>
      <c r="C15" s="1"/>
      <c r="D15" s="24">
        <v>400</v>
      </c>
      <c r="E15" s="24"/>
      <c r="F15" s="24">
        <f t="shared" si="0"/>
        <v>-400</v>
      </c>
      <c r="G15" s="23">
        <f t="shared" si="1"/>
        <v>0</v>
      </c>
      <c r="H15" s="24"/>
      <c r="I15" s="24"/>
    </row>
    <row r="16" spans="1:9" ht="12.75">
      <c r="A16" s="10" t="s">
        <v>22</v>
      </c>
      <c r="B16" s="1"/>
      <c r="C16" s="1"/>
      <c r="D16" s="24">
        <v>1500</v>
      </c>
      <c r="E16" s="24"/>
      <c r="F16" s="24">
        <f t="shared" si="0"/>
        <v>-1500</v>
      </c>
      <c r="G16" s="23">
        <f t="shared" si="1"/>
        <v>0</v>
      </c>
      <c r="H16" s="24"/>
      <c r="I16" s="24"/>
    </row>
    <row r="17" spans="1:9" ht="12.75">
      <c r="A17" s="10" t="s">
        <v>42</v>
      </c>
      <c r="B17" s="1"/>
      <c r="C17" s="1"/>
      <c r="D17" s="24">
        <v>300</v>
      </c>
      <c r="E17" s="24"/>
      <c r="F17" s="24">
        <f t="shared" si="0"/>
        <v>-300</v>
      </c>
      <c r="G17" s="23">
        <f t="shared" si="1"/>
        <v>0</v>
      </c>
      <c r="H17" s="24"/>
      <c r="I17" s="24"/>
    </row>
    <row r="18" spans="1:9" ht="12.75">
      <c r="A18" s="10" t="s">
        <v>31</v>
      </c>
      <c r="B18" s="1"/>
      <c r="C18" s="1"/>
      <c r="D18" s="24">
        <v>1000</v>
      </c>
      <c r="E18" s="24"/>
      <c r="F18" s="24">
        <f t="shared" si="0"/>
        <v>-1000</v>
      </c>
      <c r="G18" s="23">
        <f t="shared" si="1"/>
        <v>0</v>
      </c>
      <c r="H18" s="24"/>
      <c r="I18" s="24"/>
    </row>
    <row r="19" spans="1:9" ht="12.75">
      <c r="A19" s="10" t="s">
        <v>21</v>
      </c>
      <c r="B19" s="1"/>
      <c r="C19" s="1"/>
      <c r="D19" s="24">
        <v>300</v>
      </c>
      <c r="E19" s="24"/>
      <c r="F19" s="24">
        <f t="shared" si="0"/>
        <v>-300</v>
      </c>
      <c r="G19" s="23">
        <f t="shared" si="1"/>
        <v>0</v>
      </c>
      <c r="H19" s="24"/>
      <c r="I19" s="24"/>
    </row>
    <row r="20" spans="1:9" ht="12.75">
      <c r="A20" s="10" t="s">
        <v>67</v>
      </c>
      <c r="B20" s="1"/>
      <c r="C20" s="1"/>
      <c r="D20" s="24">
        <v>2000</v>
      </c>
      <c r="E20" s="24"/>
      <c r="F20" s="24">
        <f t="shared" si="0"/>
        <v>-2000</v>
      </c>
      <c r="G20" s="23">
        <f t="shared" si="1"/>
        <v>0</v>
      </c>
      <c r="H20" s="24"/>
      <c r="I20" s="24"/>
    </row>
    <row r="21" spans="1:9" ht="12.75">
      <c r="A21" s="10" t="s">
        <v>30</v>
      </c>
      <c r="B21" s="1"/>
      <c r="C21" s="1"/>
      <c r="D21" s="24">
        <v>400</v>
      </c>
      <c r="E21" s="24"/>
      <c r="F21" s="24">
        <f t="shared" si="0"/>
        <v>-400</v>
      </c>
      <c r="G21" s="23">
        <f t="shared" si="1"/>
        <v>0</v>
      </c>
      <c r="H21" s="24"/>
      <c r="I21" s="24"/>
    </row>
    <row r="22" spans="1:9" ht="12.75">
      <c r="A22" s="10" t="s">
        <v>37</v>
      </c>
      <c r="B22" s="1"/>
      <c r="C22" s="1"/>
      <c r="D22" s="24">
        <v>200</v>
      </c>
      <c r="E22" s="24"/>
      <c r="F22" s="24">
        <f t="shared" si="0"/>
        <v>-200</v>
      </c>
      <c r="G22" s="23">
        <f t="shared" si="1"/>
        <v>0</v>
      </c>
      <c r="H22" s="24"/>
      <c r="I22" s="24"/>
    </row>
    <row r="23" spans="1:9" ht="12.75">
      <c r="A23" s="10" t="s">
        <v>23</v>
      </c>
      <c r="B23" s="1"/>
      <c r="C23" s="1"/>
      <c r="D23" s="24">
        <v>300</v>
      </c>
      <c r="E23" s="24"/>
      <c r="F23" s="24">
        <f t="shared" si="0"/>
        <v>-300</v>
      </c>
      <c r="G23" s="23">
        <f t="shared" si="1"/>
        <v>0</v>
      </c>
      <c r="H23" s="24"/>
      <c r="I23" s="24"/>
    </row>
    <row r="24" spans="1:9" ht="12.75">
      <c r="A24" s="10" t="s">
        <v>24</v>
      </c>
      <c r="B24" s="1"/>
      <c r="C24" s="1"/>
      <c r="D24" s="24">
        <v>200</v>
      </c>
      <c r="E24" s="24"/>
      <c r="F24" s="24">
        <f t="shared" si="0"/>
        <v>-200</v>
      </c>
      <c r="G24" s="23">
        <f t="shared" si="1"/>
        <v>0</v>
      </c>
      <c r="H24" s="24"/>
      <c r="I24" s="24"/>
    </row>
    <row r="25" spans="1:9" ht="12.75">
      <c r="A25" s="10" t="s">
        <v>26</v>
      </c>
      <c r="B25" s="1"/>
      <c r="C25" s="1"/>
      <c r="D25" s="24">
        <v>200</v>
      </c>
      <c r="E25" s="24"/>
      <c r="F25" s="24">
        <f t="shared" si="0"/>
        <v>-200</v>
      </c>
      <c r="G25" s="23">
        <f t="shared" si="1"/>
        <v>0</v>
      </c>
      <c r="H25" s="24"/>
      <c r="I25" s="24"/>
    </row>
    <row r="26" spans="1:9" ht="12.75">
      <c r="A26" s="10" t="s">
        <v>25</v>
      </c>
      <c r="B26" s="1"/>
      <c r="C26" s="1"/>
      <c r="D26" s="24">
        <v>200</v>
      </c>
      <c r="E26" s="24"/>
      <c r="F26" s="24">
        <f t="shared" si="0"/>
        <v>-200</v>
      </c>
      <c r="G26" s="23">
        <f t="shared" si="1"/>
        <v>0</v>
      </c>
      <c r="H26" s="24"/>
      <c r="I26" s="24"/>
    </row>
    <row r="27" spans="1:9" ht="12.75">
      <c r="A27" s="1" t="s">
        <v>28</v>
      </c>
      <c r="B27" s="1"/>
      <c r="C27" s="1"/>
      <c r="D27" s="24">
        <v>700</v>
      </c>
      <c r="E27" s="24"/>
      <c r="F27" s="24">
        <f t="shared" si="0"/>
        <v>-700</v>
      </c>
      <c r="G27" s="23">
        <f t="shared" si="1"/>
        <v>0</v>
      </c>
      <c r="H27" s="24"/>
      <c r="I27" s="24"/>
    </row>
    <row r="28" spans="1:14" ht="12.75">
      <c r="A28" s="3" t="s">
        <v>27</v>
      </c>
      <c r="B28" s="1"/>
      <c r="C28" s="1"/>
      <c r="D28" s="24">
        <v>500</v>
      </c>
      <c r="E28" s="24"/>
      <c r="F28" s="24">
        <f t="shared" si="0"/>
        <v>-500</v>
      </c>
      <c r="G28" s="23">
        <f t="shared" si="1"/>
        <v>0</v>
      </c>
      <c r="H28" s="24"/>
      <c r="I28" s="24"/>
      <c r="N28">
        <v>0</v>
      </c>
    </row>
    <row r="29" spans="1:9" ht="12.75">
      <c r="A29" s="1" t="s">
        <v>49</v>
      </c>
      <c r="B29" s="1"/>
      <c r="C29" s="1"/>
      <c r="D29" s="24">
        <v>500</v>
      </c>
      <c r="E29" s="24"/>
      <c r="F29" s="24">
        <f t="shared" si="0"/>
        <v>-500</v>
      </c>
      <c r="G29" s="23">
        <f t="shared" si="1"/>
        <v>0</v>
      </c>
      <c r="H29" s="24"/>
      <c r="I29" s="24"/>
    </row>
    <row r="30" spans="1:9" ht="12.75">
      <c r="A30" s="1" t="s">
        <v>48</v>
      </c>
      <c r="B30" s="1"/>
      <c r="C30" s="1"/>
      <c r="D30" s="24">
        <v>500</v>
      </c>
      <c r="E30" s="24"/>
      <c r="F30" s="24">
        <f t="shared" si="0"/>
        <v>-500</v>
      </c>
      <c r="G30" s="23">
        <f t="shared" si="1"/>
        <v>0</v>
      </c>
      <c r="H30" s="24"/>
      <c r="I30" s="24"/>
    </row>
    <row r="31" spans="1:9" ht="12.75">
      <c r="A31" s="1" t="s">
        <v>78</v>
      </c>
      <c r="B31" s="1"/>
      <c r="C31" s="1"/>
      <c r="D31" s="24">
        <v>300</v>
      </c>
      <c r="E31" s="24"/>
      <c r="F31" s="24">
        <f t="shared" si="0"/>
        <v>-300</v>
      </c>
      <c r="G31" s="23">
        <f t="shared" si="1"/>
        <v>0</v>
      </c>
      <c r="H31" s="24"/>
      <c r="I31" s="24"/>
    </row>
    <row r="32" spans="1:9" ht="12.75">
      <c r="A32" s="1" t="s">
        <v>79</v>
      </c>
      <c r="B32" s="1"/>
      <c r="C32" s="1"/>
      <c r="D32" s="24">
        <v>400</v>
      </c>
      <c r="E32" s="24"/>
      <c r="F32" s="24">
        <f t="shared" si="0"/>
        <v>-400</v>
      </c>
      <c r="G32" s="23">
        <f t="shared" si="1"/>
        <v>0</v>
      </c>
      <c r="H32" s="24"/>
      <c r="I32" s="24"/>
    </row>
    <row r="33" spans="1:9" ht="12.75">
      <c r="A33" s="1" t="s">
        <v>36</v>
      </c>
      <c r="B33" s="1"/>
      <c r="C33" s="1"/>
      <c r="D33" s="24">
        <v>100</v>
      </c>
      <c r="E33" s="24"/>
      <c r="F33" s="24">
        <f t="shared" si="0"/>
        <v>-100</v>
      </c>
      <c r="G33" s="23">
        <f t="shared" si="1"/>
        <v>0</v>
      </c>
      <c r="H33" s="24"/>
      <c r="I33" s="24"/>
    </row>
    <row r="34" spans="1:9" ht="12.75">
      <c r="A34" s="1" t="s">
        <v>35</v>
      </c>
      <c r="B34" s="1"/>
      <c r="C34" s="1"/>
      <c r="D34" s="24">
        <v>10000</v>
      </c>
      <c r="E34" s="24"/>
      <c r="F34" s="24">
        <f t="shared" si="0"/>
        <v>-10000</v>
      </c>
      <c r="G34" s="23">
        <f t="shared" si="1"/>
        <v>0</v>
      </c>
      <c r="H34" s="24"/>
      <c r="I34" s="24"/>
    </row>
    <row r="35" spans="1:9" ht="12.75">
      <c r="A35" s="1" t="s">
        <v>80</v>
      </c>
      <c r="B35" s="1"/>
      <c r="C35" s="1"/>
      <c r="D35" s="24">
        <v>2500</v>
      </c>
      <c r="E35" s="24"/>
      <c r="F35" s="24">
        <f aca="true" t="shared" si="2" ref="F35:F66">E35-D35</f>
        <v>-2500</v>
      </c>
      <c r="G35" s="23">
        <f aca="true" t="shared" si="3" ref="G35:G66">E35</f>
        <v>0</v>
      </c>
      <c r="H35" s="24"/>
      <c r="I35" s="24"/>
    </row>
    <row r="36" spans="1:9" ht="12.75">
      <c r="A36" s="1" t="s">
        <v>51</v>
      </c>
      <c r="B36" s="1"/>
      <c r="C36" s="1"/>
      <c r="D36" s="24">
        <v>300</v>
      </c>
      <c r="E36" s="24"/>
      <c r="F36" s="24">
        <f t="shared" si="2"/>
        <v>-300</v>
      </c>
      <c r="G36" s="23">
        <f t="shared" si="3"/>
        <v>0</v>
      </c>
      <c r="H36" s="24"/>
      <c r="I36" s="24"/>
    </row>
    <row r="37" spans="1:9" ht="12.75">
      <c r="A37" s="1" t="s">
        <v>20</v>
      </c>
      <c r="B37" s="1"/>
      <c r="C37" s="1"/>
      <c r="D37" s="24">
        <v>1000</v>
      </c>
      <c r="E37" s="24"/>
      <c r="F37" s="24">
        <f t="shared" si="2"/>
        <v>-1000</v>
      </c>
      <c r="G37" s="23">
        <f t="shared" si="3"/>
        <v>0</v>
      </c>
      <c r="H37" s="24"/>
      <c r="I37" s="24"/>
    </row>
    <row r="38" spans="1:9" ht="12.75">
      <c r="A38" s="1" t="s">
        <v>19</v>
      </c>
      <c r="B38" s="1"/>
      <c r="C38" s="1"/>
      <c r="D38" s="24">
        <v>500</v>
      </c>
      <c r="E38" s="24">
        <v>0</v>
      </c>
      <c r="F38" s="24">
        <f t="shared" si="2"/>
        <v>-500</v>
      </c>
      <c r="G38" s="23">
        <f t="shared" si="3"/>
        <v>0</v>
      </c>
      <c r="H38" s="24"/>
      <c r="I38" s="24"/>
    </row>
    <row r="39" spans="1:9" ht="12.75">
      <c r="A39" s="1" t="s">
        <v>86</v>
      </c>
      <c r="B39" s="1"/>
      <c r="C39" s="1"/>
      <c r="D39" s="24">
        <v>6000</v>
      </c>
      <c r="E39" s="24"/>
      <c r="F39" s="24">
        <f t="shared" si="2"/>
        <v>-6000</v>
      </c>
      <c r="G39" s="23">
        <f t="shared" si="3"/>
        <v>0</v>
      </c>
      <c r="H39" s="24"/>
      <c r="I39" s="24"/>
    </row>
    <row r="40" spans="1:9" ht="12.75">
      <c r="A40" s="1" t="s">
        <v>34</v>
      </c>
      <c r="B40" s="1"/>
      <c r="C40" s="1"/>
      <c r="D40" s="24">
        <v>5000</v>
      </c>
      <c r="E40" s="24"/>
      <c r="F40" s="24">
        <f t="shared" si="2"/>
        <v>-5000</v>
      </c>
      <c r="G40" s="23">
        <f t="shared" si="3"/>
        <v>0</v>
      </c>
      <c r="H40" s="24"/>
      <c r="I40" s="24"/>
    </row>
    <row r="41" spans="1:9" ht="12.75">
      <c r="A41" s="1" t="s">
        <v>84</v>
      </c>
      <c r="B41" s="1"/>
      <c r="C41" s="1"/>
      <c r="D41" s="24">
        <v>1000</v>
      </c>
      <c r="E41" s="24"/>
      <c r="F41" s="24">
        <f t="shared" si="2"/>
        <v>-1000</v>
      </c>
      <c r="G41" s="23">
        <f t="shared" si="3"/>
        <v>0</v>
      </c>
      <c r="H41" s="24"/>
      <c r="I41" s="24"/>
    </row>
    <row r="42" spans="1:9" ht="12.75">
      <c r="A42" s="1" t="s">
        <v>55</v>
      </c>
      <c r="B42" s="1"/>
      <c r="C42" s="1"/>
      <c r="D42" s="24">
        <v>2200</v>
      </c>
      <c r="E42" s="24"/>
      <c r="F42" s="24">
        <f t="shared" si="2"/>
        <v>-2200</v>
      </c>
      <c r="G42" s="23">
        <f t="shared" si="3"/>
        <v>0</v>
      </c>
      <c r="H42" s="24"/>
      <c r="I42" s="24"/>
    </row>
    <row r="43" spans="1:9" ht="12.75">
      <c r="A43" s="1" t="s">
        <v>38</v>
      </c>
      <c r="B43" s="1"/>
      <c r="C43" s="1"/>
      <c r="D43" s="24">
        <v>300</v>
      </c>
      <c r="E43" s="24"/>
      <c r="F43" s="24">
        <f t="shared" si="2"/>
        <v>-300</v>
      </c>
      <c r="G43" s="23">
        <f t="shared" si="3"/>
        <v>0</v>
      </c>
      <c r="H43" s="24"/>
      <c r="I43" s="24"/>
    </row>
    <row r="44" spans="1:9" ht="12.75">
      <c r="A44" s="1" t="s">
        <v>32</v>
      </c>
      <c r="B44" s="1"/>
      <c r="C44" s="1"/>
      <c r="D44" s="24">
        <v>400</v>
      </c>
      <c r="E44" s="24"/>
      <c r="F44" s="24">
        <f t="shared" si="2"/>
        <v>-400</v>
      </c>
      <c r="G44" s="23">
        <f t="shared" si="3"/>
        <v>0</v>
      </c>
      <c r="H44" s="24"/>
      <c r="I44" s="24"/>
    </row>
    <row r="45" spans="1:9" ht="12.75">
      <c r="A45" s="1" t="s">
        <v>33</v>
      </c>
      <c r="B45" s="1"/>
      <c r="C45" s="1"/>
      <c r="D45" s="24">
        <v>500</v>
      </c>
      <c r="E45" s="24"/>
      <c r="F45" s="24">
        <f t="shared" si="2"/>
        <v>-500</v>
      </c>
      <c r="G45" s="23">
        <f t="shared" si="3"/>
        <v>0</v>
      </c>
      <c r="H45" s="24"/>
      <c r="I45" s="24"/>
    </row>
    <row r="46" spans="1:9" ht="12.75">
      <c r="A46" s="1" t="s">
        <v>43</v>
      </c>
      <c r="B46" s="1"/>
      <c r="C46" s="1"/>
      <c r="D46" s="24">
        <v>800</v>
      </c>
      <c r="E46" s="24"/>
      <c r="F46" s="24">
        <f t="shared" si="2"/>
        <v>-800</v>
      </c>
      <c r="G46" s="23">
        <f t="shared" si="3"/>
        <v>0</v>
      </c>
      <c r="H46" s="24"/>
      <c r="I46" s="24"/>
    </row>
    <row r="47" spans="1:9" ht="12.75">
      <c r="A47" s="1" t="s">
        <v>52</v>
      </c>
      <c r="B47" s="1"/>
      <c r="C47" s="1"/>
      <c r="D47" s="24">
        <v>5000</v>
      </c>
      <c r="E47" s="24"/>
      <c r="F47" s="24">
        <f t="shared" si="2"/>
        <v>-5000</v>
      </c>
      <c r="G47" s="23">
        <f t="shared" si="3"/>
        <v>0</v>
      </c>
      <c r="H47" s="24"/>
      <c r="I47" s="24"/>
    </row>
    <row r="48" spans="1:9" ht="12.75">
      <c r="A48" s="1" t="s">
        <v>58</v>
      </c>
      <c r="B48" s="1"/>
      <c r="C48" s="1"/>
      <c r="D48" s="24">
        <v>200</v>
      </c>
      <c r="E48" s="24"/>
      <c r="F48" s="24">
        <f t="shared" si="2"/>
        <v>-200</v>
      </c>
      <c r="G48" s="23">
        <f t="shared" si="3"/>
        <v>0</v>
      </c>
      <c r="H48" s="24"/>
      <c r="I48" s="24"/>
    </row>
    <row r="49" spans="1:9" ht="12.75">
      <c r="A49" s="1" t="s">
        <v>57</v>
      </c>
      <c r="B49" s="1"/>
      <c r="C49" s="1"/>
      <c r="D49" s="24">
        <v>1000</v>
      </c>
      <c r="E49" s="24"/>
      <c r="F49" s="24">
        <f t="shared" si="2"/>
        <v>-1000</v>
      </c>
      <c r="G49" s="23">
        <f t="shared" si="3"/>
        <v>0</v>
      </c>
      <c r="H49" s="24"/>
      <c r="I49" s="24"/>
    </row>
    <row r="50" spans="1:9" ht="12.75">
      <c r="A50" s="1" t="s">
        <v>62</v>
      </c>
      <c r="B50" s="1"/>
      <c r="C50" s="1"/>
      <c r="D50" s="24">
        <v>800</v>
      </c>
      <c r="E50" s="24"/>
      <c r="F50" s="24">
        <f t="shared" si="2"/>
        <v>-800</v>
      </c>
      <c r="G50" s="23">
        <f t="shared" si="3"/>
        <v>0</v>
      </c>
      <c r="H50" s="24"/>
      <c r="I50" s="24"/>
    </row>
    <row r="51" spans="1:9" ht="12.75">
      <c r="A51" s="1" t="s">
        <v>59</v>
      </c>
      <c r="B51" s="1"/>
      <c r="C51" s="1"/>
      <c r="D51" s="24">
        <v>1200</v>
      </c>
      <c r="E51" s="24"/>
      <c r="F51" s="24">
        <f t="shared" si="2"/>
        <v>-1200</v>
      </c>
      <c r="G51" s="23">
        <f t="shared" si="3"/>
        <v>0</v>
      </c>
      <c r="H51" s="24"/>
      <c r="I51" s="24"/>
    </row>
    <row r="52" spans="1:9" ht="12.75">
      <c r="A52" s="1" t="s">
        <v>60</v>
      </c>
      <c r="B52" s="1"/>
      <c r="C52" s="1"/>
      <c r="D52" s="24">
        <v>1000</v>
      </c>
      <c r="E52" s="24"/>
      <c r="F52" s="24">
        <f t="shared" si="2"/>
        <v>-1000</v>
      </c>
      <c r="G52" s="23">
        <f t="shared" si="3"/>
        <v>0</v>
      </c>
      <c r="H52" s="24"/>
      <c r="I52" s="24"/>
    </row>
    <row r="53" spans="1:9" ht="12.75">
      <c r="A53" s="1" t="s">
        <v>63</v>
      </c>
      <c r="B53" s="1"/>
      <c r="C53" s="1"/>
      <c r="D53" s="24">
        <v>1000</v>
      </c>
      <c r="E53" s="24"/>
      <c r="F53" s="24">
        <f t="shared" si="2"/>
        <v>-1000</v>
      </c>
      <c r="G53" s="23">
        <f t="shared" si="3"/>
        <v>0</v>
      </c>
      <c r="H53" s="24"/>
      <c r="I53" s="24"/>
    </row>
    <row r="54" spans="1:9" ht="12.75">
      <c r="A54" s="1" t="s">
        <v>61</v>
      </c>
      <c r="B54" s="1"/>
      <c r="C54" s="1"/>
      <c r="D54" s="24">
        <v>1300</v>
      </c>
      <c r="E54" s="24"/>
      <c r="F54" s="24">
        <f t="shared" si="2"/>
        <v>-1300</v>
      </c>
      <c r="G54" s="23">
        <f t="shared" si="3"/>
        <v>0</v>
      </c>
      <c r="H54" s="24"/>
      <c r="I54" s="24"/>
    </row>
    <row r="55" spans="1:9" ht="12.75">
      <c r="A55" s="1" t="s">
        <v>56</v>
      </c>
      <c r="B55" s="1"/>
      <c r="C55" s="1"/>
      <c r="D55" s="24">
        <v>1800</v>
      </c>
      <c r="E55" s="24"/>
      <c r="F55" s="24">
        <f t="shared" si="2"/>
        <v>-1800</v>
      </c>
      <c r="G55" s="23">
        <f t="shared" si="3"/>
        <v>0</v>
      </c>
      <c r="H55" s="24"/>
      <c r="I55" s="24"/>
    </row>
    <row r="56" spans="1:9" ht="12.75">
      <c r="A56" s="1" t="s">
        <v>40</v>
      </c>
      <c r="B56" s="1"/>
      <c r="C56" s="1"/>
      <c r="D56" s="24">
        <v>300</v>
      </c>
      <c r="E56" s="24"/>
      <c r="F56" s="24">
        <f t="shared" si="2"/>
        <v>-300</v>
      </c>
      <c r="G56" s="23">
        <f t="shared" si="3"/>
        <v>0</v>
      </c>
      <c r="H56" s="24"/>
      <c r="I56" s="24"/>
    </row>
    <row r="57" spans="1:9" ht="12.75">
      <c r="A57" s="1" t="s">
        <v>54</v>
      </c>
      <c r="B57" s="1"/>
      <c r="C57" s="1"/>
      <c r="D57" s="24">
        <v>500</v>
      </c>
      <c r="E57" s="24"/>
      <c r="F57" s="24">
        <f t="shared" si="2"/>
        <v>-500</v>
      </c>
      <c r="G57" s="23">
        <f t="shared" si="3"/>
        <v>0</v>
      </c>
      <c r="H57" s="24"/>
      <c r="I57" s="24"/>
    </row>
    <row r="58" spans="1:9" ht="12.75">
      <c r="A58" s="1" t="s">
        <v>47</v>
      </c>
      <c r="B58" s="1"/>
      <c r="C58" s="1"/>
      <c r="D58" s="24">
        <v>100</v>
      </c>
      <c r="E58" s="24"/>
      <c r="F58" s="24">
        <f t="shared" si="2"/>
        <v>-100</v>
      </c>
      <c r="G58" s="23">
        <f t="shared" si="3"/>
        <v>0</v>
      </c>
      <c r="H58" s="24"/>
      <c r="I58" s="24"/>
    </row>
    <row r="59" spans="1:9" ht="12.75">
      <c r="A59" s="1" t="s">
        <v>45</v>
      </c>
      <c r="B59" s="1"/>
      <c r="C59" s="1"/>
      <c r="D59" s="24">
        <v>2000</v>
      </c>
      <c r="E59" s="24"/>
      <c r="F59" s="24">
        <f t="shared" si="2"/>
        <v>-2000</v>
      </c>
      <c r="G59" s="23">
        <f t="shared" si="3"/>
        <v>0</v>
      </c>
      <c r="H59" s="24"/>
      <c r="I59" s="24"/>
    </row>
    <row r="60" spans="1:9" ht="12.75">
      <c r="A60" s="1" t="s">
        <v>46</v>
      </c>
      <c r="B60" s="1"/>
      <c r="C60" s="1"/>
      <c r="D60" s="24">
        <v>2000</v>
      </c>
      <c r="E60" s="24"/>
      <c r="F60" s="24">
        <f t="shared" si="2"/>
        <v>-2000</v>
      </c>
      <c r="G60" s="23">
        <f t="shared" si="3"/>
        <v>0</v>
      </c>
      <c r="H60" s="24"/>
      <c r="I60" s="24"/>
    </row>
    <row r="61" spans="1:9" ht="12.75">
      <c r="A61" s="1" t="s">
        <v>41</v>
      </c>
      <c r="B61" s="1"/>
      <c r="C61" s="1"/>
      <c r="D61" s="24">
        <v>2000</v>
      </c>
      <c r="E61" s="24"/>
      <c r="F61" s="24">
        <f t="shared" si="2"/>
        <v>-2000</v>
      </c>
      <c r="G61" s="23">
        <f t="shared" si="3"/>
        <v>0</v>
      </c>
      <c r="H61" s="24"/>
      <c r="I61" s="24"/>
    </row>
    <row r="62" spans="1:9" ht="12.75">
      <c r="A62" s="1" t="s">
        <v>85</v>
      </c>
      <c r="B62" s="1"/>
      <c r="C62" s="1"/>
      <c r="D62" s="24">
        <v>100</v>
      </c>
      <c r="E62" s="24"/>
      <c r="F62" s="24">
        <f t="shared" si="2"/>
        <v>-100</v>
      </c>
      <c r="G62" s="23">
        <f t="shared" si="3"/>
        <v>0</v>
      </c>
      <c r="H62" s="24"/>
      <c r="I62" s="24"/>
    </row>
    <row r="63" spans="1:9" ht="12.75">
      <c r="A63" s="1" t="s">
        <v>69</v>
      </c>
      <c r="B63" s="1"/>
      <c r="C63" s="1"/>
      <c r="D63" s="24">
        <v>1300</v>
      </c>
      <c r="E63" s="24"/>
      <c r="F63" s="24">
        <f t="shared" si="2"/>
        <v>-1300</v>
      </c>
      <c r="G63" s="23">
        <f t="shared" si="3"/>
        <v>0</v>
      </c>
      <c r="H63" s="24"/>
      <c r="I63" s="24"/>
    </row>
    <row r="64" spans="1:9" ht="12.75">
      <c r="A64" s="1" t="s">
        <v>68</v>
      </c>
      <c r="B64" s="1"/>
      <c r="C64" s="1"/>
      <c r="D64" s="24">
        <v>1000</v>
      </c>
      <c r="E64" s="24"/>
      <c r="F64" s="24">
        <f t="shared" si="2"/>
        <v>-1000</v>
      </c>
      <c r="G64" s="23">
        <f t="shared" si="3"/>
        <v>0</v>
      </c>
      <c r="H64" s="24"/>
      <c r="I64" s="24"/>
    </row>
    <row r="65" spans="1:9" ht="12.75">
      <c r="A65" s="1" t="s">
        <v>76</v>
      </c>
      <c r="B65" s="1"/>
      <c r="C65" s="1"/>
      <c r="D65" s="24">
        <v>500</v>
      </c>
      <c r="E65" s="24"/>
      <c r="F65" s="24">
        <f t="shared" si="2"/>
        <v>-500</v>
      </c>
      <c r="G65" s="23">
        <f t="shared" si="3"/>
        <v>0</v>
      </c>
      <c r="H65" s="24"/>
      <c r="I65" s="24"/>
    </row>
    <row r="66" spans="1:9" ht="12.75">
      <c r="A66" s="1" t="s">
        <v>75</v>
      </c>
      <c r="B66" s="1"/>
      <c r="C66" s="1"/>
      <c r="D66" s="24">
        <v>300</v>
      </c>
      <c r="E66" s="24"/>
      <c r="F66" s="24">
        <f t="shared" si="2"/>
        <v>-300</v>
      </c>
      <c r="G66" s="23">
        <f t="shared" si="3"/>
        <v>0</v>
      </c>
      <c r="H66" s="24"/>
      <c r="I66" s="24"/>
    </row>
    <row r="67" spans="1:9" ht="12.75">
      <c r="A67" s="10" t="s">
        <v>87</v>
      </c>
      <c r="B67" s="10"/>
      <c r="C67" s="10"/>
      <c r="D67" s="25">
        <v>300</v>
      </c>
      <c r="E67" s="25"/>
      <c r="F67" s="25">
        <f>E67-D67</f>
        <v>-300</v>
      </c>
      <c r="G67" s="23"/>
      <c r="H67" s="25"/>
      <c r="I67" s="25"/>
    </row>
    <row r="68" spans="1:9" ht="12.75">
      <c r="A68" s="10" t="s">
        <v>88</v>
      </c>
      <c r="B68" s="10"/>
      <c r="C68" s="10"/>
      <c r="D68" s="25">
        <v>1300</v>
      </c>
      <c r="E68" s="25"/>
      <c r="F68" s="25">
        <f>E68-D68</f>
        <v>-1300</v>
      </c>
      <c r="G68" s="23"/>
      <c r="H68" s="25"/>
      <c r="I68" s="25"/>
    </row>
    <row r="69" spans="1:9" ht="12.75">
      <c r="A69" s="10" t="s">
        <v>89</v>
      </c>
      <c r="B69" s="10"/>
      <c r="C69" s="10"/>
      <c r="D69" s="25">
        <v>200</v>
      </c>
      <c r="E69" s="25"/>
      <c r="F69" s="25">
        <f>E69-D69</f>
        <v>-200</v>
      </c>
      <c r="G69" s="23"/>
      <c r="H69" s="25"/>
      <c r="I69" s="25"/>
    </row>
    <row r="70" spans="1:9" ht="12.75">
      <c r="A70" s="28" t="s">
        <v>90</v>
      </c>
      <c r="B70" s="1" t="s">
        <v>91</v>
      </c>
      <c r="C70" s="1" t="s">
        <v>92</v>
      </c>
      <c r="D70" s="30">
        <v>1500</v>
      </c>
      <c r="E70" s="30"/>
      <c r="F70" s="30">
        <f>E70-D70</f>
        <v>-1500</v>
      </c>
      <c r="G70" s="30"/>
      <c r="H70" s="30"/>
      <c r="I70" s="30"/>
    </row>
    <row r="71" spans="1:9" ht="13.5" thickBot="1">
      <c r="A71" s="10" t="s">
        <v>29</v>
      </c>
      <c r="B71" s="10"/>
      <c r="C71" s="10"/>
      <c r="D71" s="25">
        <v>300</v>
      </c>
      <c r="E71" s="25"/>
      <c r="F71" s="25">
        <f>E71-D71</f>
        <v>-300</v>
      </c>
      <c r="G71" s="23">
        <f>E71</f>
        <v>0</v>
      </c>
      <c r="H71" s="25"/>
      <c r="I71" s="25"/>
    </row>
    <row r="72" spans="1:9" ht="15.75">
      <c r="A72" s="20" t="s">
        <v>82</v>
      </c>
      <c r="B72" s="21"/>
      <c r="C72" s="21"/>
      <c r="D72" s="33">
        <f>SUM(D3:D71)</f>
        <v>74550</v>
      </c>
      <c r="E72" s="33">
        <f>SUM(E3:E71)</f>
        <v>0</v>
      </c>
      <c r="F72" s="33"/>
      <c r="G72" s="33">
        <f>SUM(G3:G71)</f>
        <v>0</v>
      </c>
      <c r="H72" s="34"/>
      <c r="I72" s="35"/>
    </row>
    <row r="73" spans="1:9" ht="12.75">
      <c r="A73" s="28"/>
      <c r="B73" s="1"/>
      <c r="C73" s="1"/>
      <c r="D73" s="30"/>
      <c r="E73" s="30"/>
      <c r="F73" s="30">
        <f aca="true" t="shared" si="4" ref="F73:F91">E73-D73</f>
        <v>0</v>
      </c>
      <c r="G73" s="30"/>
      <c r="H73" s="30"/>
      <c r="I73" s="30"/>
    </row>
    <row r="74" spans="1:9" ht="12.75">
      <c r="A74" s="28"/>
      <c r="B74" s="1"/>
      <c r="C74" s="1"/>
      <c r="D74" s="30"/>
      <c r="E74" s="30"/>
      <c r="F74" s="30">
        <f t="shared" si="4"/>
        <v>0</v>
      </c>
      <c r="G74" s="30"/>
      <c r="H74" s="30"/>
      <c r="I74" s="30"/>
    </row>
    <row r="75" spans="1:9" ht="12.75">
      <c r="A75" s="28"/>
      <c r="B75" s="1"/>
      <c r="C75" s="1"/>
      <c r="D75" s="30"/>
      <c r="E75" s="30"/>
      <c r="F75" s="30">
        <f t="shared" si="4"/>
        <v>0</v>
      </c>
      <c r="G75" s="30"/>
      <c r="H75" s="30"/>
      <c r="I75" s="30"/>
    </row>
    <row r="76" spans="1:10" ht="12.75">
      <c r="A76" s="29"/>
      <c r="B76" s="10"/>
      <c r="C76" s="10"/>
      <c r="D76" s="31"/>
      <c r="E76" s="31"/>
      <c r="F76" s="30">
        <f t="shared" si="4"/>
        <v>0</v>
      </c>
      <c r="G76" s="30"/>
      <c r="H76" s="31"/>
      <c r="I76" s="31"/>
      <c r="J76" s="37" t="s">
        <v>83</v>
      </c>
    </row>
    <row r="77" spans="1:12" ht="12.75">
      <c r="A77" s="28"/>
      <c r="B77" s="1"/>
      <c r="C77" s="1"/>
      <c r="D77" s="30"/>
      <c r="E77" s="30"/>
      <c r="F77" s="30">
        <f t="shared" si="4"/>
        <v>0</v>
      </c>
      <c r="G77" s="30"/>
      <c r="H77" s="30"/>
      <c r="I77" s="30"/>
      <c r="J77" s="38">
        <f>SUM(F73:F77)+SUM(E79:E81)-SUM(D84:D91)</f>
        <v>0</v>
      </c>
      <c r="K77" s="36"/>
      <c r="L77" s="36"/>
    </row>
    <row r="78" spans="1:9" ht="12.75">
      <c r="A78" s="22" t="s">
        <v>15</v>
      </c>
      <c r="B78" s="3"/>
      <c r="C78" s="3"/>
      <c r="D78" s="32"/>
      <c r="E78" s="32"/>
      <c r="F78" s="30">
        <f t="shared" si="4"/>
        <v>0</v>
      </c>
      <c r="G78" s="30"/>
      <c r="H78" s="32"/>
      <c r="I78" s="32"/>
    </row>
    <row r="79" spans="1:9" ht="12.75">
      <c r="A79" s="1"/>
      <c r="B79" s="1"/>
      <c r="C79" s="1"/>
      <c r="D79" s="30"/>
      <c r="E79" s="30"/>
      <c r="F79" s="30">
        <f t="shared" si="4"/>
        <v>0</v>
      </c>
      <c r="G79" s="30"/>
      <c r="H79" s="30"/>
      <c r="I79" s="30"/>
    </row>
    <row r="80" spans="1:9" ht="12.75">
      <c r="A80" s="1"/>
      <c r="B80" s="1"/>
      <c r="C80" s="1"/>
      <c r="D80" s="30"/>
      <c r="E80" s="30"/>
      <c r="F80" s="30">
        <f t="shared" si="4"/>
        <v>0</v>
      </c>
      <c r="G80" s="30"/>
      <c r="H80" s="30"/>
      <c r="I80" s="30"/>
    </row>
    <row r="81" spans="1:9" ht="12.75">
      <c r="A81" s="10"/>
      <c r="B81" s="1"/>
      <c r="C81" s="1"/>
      <c r="D81" s="30"/>
      <c r="E81" s="30"/>
      <c r="F81" s="30">
        <f t="shared" si="4"/>
        <v>0</v>
      </c>
      <c r="G81" s="30"/>
      <c r="H81" s="30"/>
      <c r="I81" s="30"/>
    </row>
    <row r="82" spans="1:10" ht="12.75">
      <c r="A82" s="11" t="s">
        <v>16</v>
      </c>
      <c r="B82" s="1"/>
      <c r="C82" s="1"/>
      <c r="D82" s="24"/>
      <c r="E82" s="24"/>
      <c r="F82" s="30">
        <f t="shared" si="4"/>
        <v>0</v>
      </c>
      <c r="G82" s="30"/>
      <c r="H82" s="24"/>
      <c r="I82" s="39">
        <v>-7930</v>
      </c>
      <c r="J82" s="40">
        <f>SUM(F82,I82)</f>
        <v>-7930</v>
      </c>
    </row>
    <row r="83" spans="1:10" ht="13.5" thickBot="1">
      <c r="A83" s="4" t="s">
        <v>17</v>
      </c>
      <c r="B83" s="1"/>
      <c r="C83" s="1"/>
      <c r="D83" s="24"/>
      <c r="E83" s="24"/>
      <c r="F83" s="30">
        <f t="shared" si="4"/>
        <v>0</v>
      </c>
      <c r="G83" s="30"/>
      <c r="H83" s="24"/>
      <c r="I83" s="41"/>
      <c r="J83" s="38">
        <f>SUM(F83,I83)</f>
        <v>0</v>
      </c>
    </row>
    <row r="84" spans="1:9" ht="12.75">
      <c r="A84" s="12" t="s">
        <v>6</v>
      </c>
      <c r="B84" s="1"/>
      <c r="C84" s="1"/>
      <c r="D84" s="24"/>
      <c r="E84" s="24"/>
      <c r="F84" s="30">
        <f t="shared" si="4"/>
        <v>0</v>
      </c>
      <c r="G84" s="30"/>
      <c r="H84" s="24"/>
      <c r="I84" s="24"/>
    </row>
    <row r="85" spans="1:10" ht="12.75">
      <c r="A85" s="13" t="s">
        <v>7</v>
      </c>
      <c r="B85" s="1"/>
      <c r="C85" s="1"/>
      <c r="D85" s="24"/>
      <c r="E85" s="24"/>
      <c r="F85" s="30">
        <f t="shared" si="4"/>
        <v>0</v>
      </c>
      <c r="G85" s="30"/>
      <c r="H85" s="24"/>
      <c r="I85" s="41"/>
      <c r="J85" s="38">
        <f>SUM(F85,I85)</f>
        <v>0</v>
      </c>
    </row>
    <row r="86" spans="1:9" ht="12.75">
      <c r="A86" s="13" t="s">
        <v>8</v>
      </c>
      <c r="B86" s="1"/>
      <c r="C86" s="1"/>
      <c r="D86" s="24"/>
      <c r="E86" s="24"/>
      <c r="F86" s="30">
        <f t="shared" si="4"/>
        <v>0</v>
      </c>
      <c r="G86" s="30"/>
      <c r="H86" s="24"/>
      <c r="I86" s="24"/>
    </row>
    <row r="87" spans="1:9" ht="12.75">
      <c r="A87" s="13" t="s">
        <v>9</v>
      </c>
      <c r="B87" s="1"/>
      <c r="C87" s="1"/>
      <c r="D87" s="24"/>
      <c r="E87" s="24"/>
      <c r="F87" s="30">
        <f t="shared" si="4"/>
        <v>0</v>
      </c>
      <c r="G87" s="30"/>
      <c r="H87" s="24"/>
      <c r="I87" s="24"/>
    </row>
    <row r="88" spans="1:9" ht="12.75">
      <c r="A88" s="13" t="s">
        <v>10</v>
      </c>
      <c r="B88" s="1"/>
      <c r="C88" s="1"/>
      <c r="D88" s="24"/>
      <c r="E88" s="24"/>
      <c r="F88" s="30">
        <f t="shared" si="4"/>
        <v>0</v>
      </c>
      <c r="G88" s="30"/>
      <c r="H88" s="24"/>
      <c r="I88" s="24"/>
    </row>
    <row r="89" spans="1:9" ht="12.75">
      <c r="A89" s="13" t="s">
        <v>4</v>
      </c>
      <c r="B89" s="1"/>
      <c r="C89" s="1"/>
      <c r="D89" s="24"/>
      <c r="E89" s="24"/>
      <c r="F89" s="30">
        <f t="shared" si="4"/>
        <v>0</v>
      </c>
      <c r="G89" s="30"/>
      <c r="H89" s="24"/>
      <c r="I89" s="24"/>
    </row>
    <row r="90" spans="1:9" ht="12.75">
      <c r="A90" s="13" t="s">
        <v>18</v>
      </c>
      <c r="B90" s="1"/>
      <c r="C90" s="1"/>
      <c r="D90" s="24"/>
      <c r="E90" s="24"/>
      <c r="F90" s="30">
        <f t="shared" si="4"/>
        <v>0</v>
      </c>
      <c r="G90" s="30"/>
      <c r="H90" s="24"/>
      <c r="I90" s="24"/>
    </row>
    <row r="91" spans="1:9" ht="13.5" thickBot="1">
      <c r="A91" s="11" t="s">
        <v>11</v>
      </c>
      <c r="B91" s="10"/>
      <c r="C91" s="10"/>
      <c r="D91" s="25"/>
      <c r="E91" s="25"/>
      <c r="F91" s="30">
        <f t="shared" si="4"/>
        <v>0</v>
      </c>
      <c r="G91" s="30"/>
      <c r="H91" s="25"/>
      <c r="I91" s="25"/>
    </row>
    <row r="92" spans="1:9" ht="18.75" thickBot="1">
      <c r="A92" s="16" t="s">
        <v>12</v>
      </c>
      <c r="B92" s="17"/>
      <c r="C92" s="17"/>
      <c r="D92" s="26"/>
      <c r="E92" s="26"/>
      <c r="F92" s="26"/>
      <c r="G92" s="26"/>
      <c r="H92" s="26">
        <f>H2+G72-SUM(D73:D77)+SUM(E73:E77)+SUM(E79:E81)-SUM(D82:D83)+SUM(E82:E83)-SUM(D84:D91)</f>
        <v>40555</v>
      </c>
      <c r="I92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D1">
      <pane ySplit="2" topLeftCell="BM87" activePane="bottomLeft" state="frozen"/>
      <selection pane="topLeft" activeCell="A1" sqref="A1"/>
      <selection pane="bottomLeft" activeCell="E83" sqref="E83"/>
    </sheetView>
  </sheetViews>
  <sheetFormatPr defaultColWidth="9.00390625" defaultRowHeight="12.75"/>
  <cols>
    <col min="1" max="1" width="46.875" style="0" customWidth="1"/>
    <col min="2" max="2" width="15.125" style="0" customWidth="1"/>
    <col min="3" max="3" width="15.375" style="0" customWidth="1"/>
    <col min="4" max="4" width="13.875" style="0" customWidth="1"/>
    <col min="5" max="5" width="17.875" style="0" customWidth="1"/>
    <col min="6" max="7" width="13.00390625" style="0" customWidth="1"/>
    <col min="8" max="8" width="10.125" style="0" customWidth="1"/>
    <col min="9" max="9" width="10.25390625" style="0" bestFit="1" customWidth="1"/>
    <col min="10" max="10" width="11.00390625" style="0" customWidth="1"/>
    <col min="11" max="11" width="11.375" style="0" customWidth="1"/>
    <col min="12" max="12" width="11.125" style="0" customWidth="1"/>
  </cols>
  <sheetData>
    <row r="1" spans="1:9" ht="15.75">
      <c r="A1" s="5" t="s">
        <v>0</v>
      </c>
      <c r="B1" s="14" t="s">
        <v>13</v>
      </c>
      <c r="C1" s="14" t="s">
        <v>14</v>
      </c>
      <c r="D1" s="6" t="s">
        <v>1</v>
      </c>
      <c r="E1" s="6" t="s">
        <v>2</v>
      </c>
      <c r="F1" s="6" t="s">
        <v>3</v>
      </c>
      <c r="G1" s="18" t="s">
        <v>81</v>
      </c>
      <c r="H1" s="7"/>
      <c r="I1" s="2"/>
    </row>
    <row r="2" spans="1:9" ht="18.75" thickBot="1">
      <c r="A2" s="8" t="s">
        <v>5</v>
      </c>
      <c r="B2" s="9"/>
      <c r="C2" s="9"/>
      <c r="D2" s="9"/>
      <c r="E2" s="9"/>
      <c r="F2" s="9"/>
      <c r="G2" s="19"/>
      <c r="H2" s="15">
        <v>40555</v>
      </c>
      <c r="I2" s="2"/>
    </row>
    <row r="3" spans="1:9" ht="12.75">
      <c r="A3" s="1" t="s">
        <v>44</v>
      </c>
      <c r="B3" s="1"/>
      <c r="C3" s="1"/>
      <c r="D3" s="24">
        <v>250</v>
      </c>
      <c r="E3" s="24"/>
      <c r="F3" s="24">
        <f aca="true" t="shared" si="0" ref="F3:F34">E3-D3</f>
        <v>-250</v>
      </c>
      <c r="G3" s="23">
        <f aca="true" t="shared" si="1" ref="G3:G34">E3</f>
        <v>0</v>
      </c>
      <c r="H3" s="24"/>
      <c r="I3" s="24"/>
    </row>
    <row r="4" spans="1:9" ht="12.75">
      <c r="A4" s="1" t="s">
        <v>74</v>
      </c>
      <c r="B4" s="1"/>
      <c r="C4" s="1"/>
      <c r="D4" s="24">
        <v>150</v>
      </c>
      <c r="E4" s="24"/>
      <c r="F4" s="24">
        <f t="shared" si="0"/>
        <v>-150</v>
      </c>
      <c r="G4" s="23">
        <f t="shared" si="1"/>
        <v>0</v>
      </c>
      <c r="H4" s="24"/>
      <c r="I4" s="24"/>
    </row>
    <row r="5" spans="1:9" ht="12.75">
      <c r="A5" s="1" t="s">
        <v>64</v>
      </c>
      <c r="B5" s="1"/>
      <c r="C5" s="1"/>
      <c r="D5" s="24">
        <v>1000</v>
      </c>
      <c r="E5" s="24"/>
      <c r="F5" s="24">
        <f t="shared" si="0"/>
        <v>-1000</v>
      </c>
      <c r="G5" s="23">
        <f t="shared" si="1"/>
        <v>0</v>
      </c>
      <c r="H5" s="24"/>
      <c r="I5" s="24"/>
    </row>
    <row r="6" spans="1:9" ht="12.75">
      <c r="A6" s="1" t="s">
        <v>77</v>
      </c>
      <c r="B6" s="1"/>
      <c r="C6" s="1"/>
      <c r="D6" s="24">
        <v>1500</v>
      </c>
      <c r="E6" s="24"/>
      <c r="F6" s="24">
        <f t="shared" si="0"/>
        <v>-1500</v>
      </c>
      <c r="G6" s="23">
        <f t="shared" si="1"/>
        <v>0</v>
      </c>
      <c r="H6" s="24"/>
      <c r="I6" s="24"/>
    </row>
    <row r="7" spans="1:9" ht="12.75">
      <c r="A7" s="1" t="s">
        <v>70</v>
      </c>
      <c r="B7" s="1"/>
      <c r="C7" s="1"/>
      <c r="D7" s="24">
        <v>700</v>
      </c>
      <c r="E7" s="24"/>
      <c r="F7" s="24">
        <f t="shared" si="0"/>
        <v>-700</v>
      </c>
      <c r="G7" s="23">
        <f t="shared" si="1"/>
        <v>0</v>
      </c>
      <c r="H7" s="24"/>
      <c r="I7" s="24"/>
    </row>
    <row r="8" spans="1:9" ht="12.75">
      <c r="A8" s="1" t="s">
        <v>71</v>
      </c>
      <c r="B8" s="1"/>
      <c r="C8" s="1"/>
      <c r="D8" s="24">
        <v>500</v>
      </c>
      <c r="E8" s="24"/>
      <c r="F8" s="24">
        <f t="shared" si="0"/>
        <v>-500</v>
      </c>
      <c r="G8" s="23">
        <f t="shared" si="1"/>
        <v>0</v>
      </c>
      <c r="H8" s="24"/>
      <c r="I8" s="24"/>
    </row>
    <row r="9" spans="1:9" ht="12.75">
      <c r="A9" s="1" t="s">
        <v>72</v>
      </c>
      <c r="B9" s="1"/>
      <c r="C9" s="1"/>
      <c r="D9" s="24">
        <v>300</v>
      </c>
      <c r="E9" s="24"/>
      <c r="F9" s="24">
        <f t="shared" si="0"/>
        <v>-300</v>
      </c>
      <c r="G9" s="23">
        <f t="shared" si="1"/>
        <v>0</v>
      </c>
      <c r="H9" s="24"/>
      <c r="I9" s="24"/>
    </row>
    <row r="10" spans="1:9" ht="12.75">
      <c r="A10" s="1" t="s">
        <v>73</v>
      </c>
      <c r="B10" s="1"/>
      <c r="C10" s="1"/>
      <c r="D10" s="24">
        <v>350</v>
      </c>
      <c r="E10" s="24"/>
      <c r="F10" s="24">
        <f t="shared" si="0"/>
        <v>-350</v>
      </c>
      <c r="G10" s="23">
        <f t="shared" si="1"/>
        <v>0</v>
      </c>
      <c r="H10" s="24"/>
      <c r="I10" s="24"/>
    </row>
    <row r="11" spans="1:9" ht="12.75">
      <c r="A11" s="1" t="s">
        <v>50</v>
      </c>
      <c r="B11" s="1"/>
      <c r="C11" s="1"/>
      <c r="D11" s="24">
        <v>1000</v>
      </c>
      <c r="E11" s="24"/>
      <c r="F11" s="24">
        <f t="shared" si="0"/>
        <v>-1000</v>
      </c>
      <c r="G11" s="23">
        <f t="shared" si="1"/>
        <v>0</v>
      </c>
      <c r="H11" s="24"/>
      <c r="I11" s="24"/>
    </row>
    <row r="12" spans="1:9" ht="12.75">
      <c r="A12" s="10" t="s">
        <v>53</v>
      </c>
      <c r="B12" s="1"/>
      <c r="C12" s="1"/>
      <c r="D12" s="24">
        <v>100</v>
      </c>
      <c r="E12" s="24"/>
      <c r="F12" s="24">
        <f t="shared" si="0"/>
        <v>-100</v>
      </c>
      <c r="G12" s="23">
        <f t="shared" si="1"/>
        <v>0</v>
      </c>
      <c r="H12" s="24"/>
      <c r="I12" s="24"/>
    </row>
    <row r="13" spans="1:9" ht="12.75">
      <c r="A13" s="10" t="s">
        <v>39</v>
      </c>
      <c r="B13" s="1"/>
      <c r="C13" s="1"/>
      <c r="D13" s="24">
        <v>200</v>
      </c>
      <c r="E13" s="24"/>
      <c r="F13" s="24">
        <f t="shared" si="0"/>
        <v>-200</v>
      </c>
      <c r="G13" s="23">
        <f t="shared" si="1"/>
        <v>0</v>
      </c>
      <c r="H13" s="24"/>
      <c r="I13" s="24"/>
    </row>
    <row r="14" spans="1:9" ht="12.75">
      <c r="A14" s="10" t="s">
        <v>65</v>
      </c>
      <c r="B14" s="1"/>
      <c r="C14" s="1"/>
      <c r="D14" s="24">
        <v>1000</v>
      </c>
      <c r="E14" s="24"/>
      <c r="F14" s="24">
        <f t="shared" si="0"/>
        <v>-1000</v>
      </c>
      <c r="G14" s="23">
        <f t="shared" si="1"/>
        <v>0</v>
      </c>
      <c r="H14" s="24"/>
      <c r="I14" s="24"/>
    </row>
    <row r="15" spans="1:9" ht="12.75">
      <c r="A15" s="10" t="s">
        <v>66</v>
      </c>
      <c r="B15" s="1"/>
      <c r="C15" s="1"/>
      <c r="D15" s="24">
        <v>400</v>
      </c>
      <c r="E15" s="24"/>
      <c r="F15" s="24">
        <f t="shared" si="0"/>
        <v>-400</v>
      </c>
      <c r="G15" s="23">
        <f t="shared" si="1"/>
        <v>0</v>
      </c>
      <c r="H15" s="24"/>
      <c r="I15" s="24"/>
    </row>
    <row r="16" spans="1:9" ht="12.75">
      <c r="A16" s="10" t="s">
        <v>22</v>
      </c>
      <c r="B16" s="1"/>
      <c r="C16" s="1"/>
      <c r="D16" s="24">
        <v>1500</v>
      </c>
      <c r="E16" s="24"/>
      <c r="F16" s="24">
        <f t="shared" si="0"/>
        <v>-1500</v>
      </c>
      <c r="G16" s="23">
        <f t="shared" si="1"/>
        <v>0</v>
      </c>
      <c r="H16" s="24"/>
      <c r="I16" s="24"/>
    </row>
    <row r="17" spans="1:9" ht="12.75">
      <c r="A17" s="10" t="s">
        <v>42</v>
      </c>
      <c r="B17" s="1"/>
      <c r="C17" s="1"/>
      <c r="D17" s="24">
        <v>300</v>
      </c>
      <c r="E17" s="24"/>
      <c r="F17" s="24">
        <f t="shared" si="0"/>
        <v>-300</v>
      </c>
      <c r="G17" s="23">
        <f t="shared" si="1"/>
        <v>0</v>
      </c>
      <c r="H17" s="24"/>
      <c r="I17" s="24"/>
    </row>
    <row r="18" spans="1:9" ht="12.75">
      <c r="A18" s="10" t="s">
        <v>31</v>
      </c>
      <c r="B18" s="1"/>
      <c r="C18" s="1"/>
      <c r="D18" s="24">
        <v>1000</v>
      </c>
      <c r="E18" s="24"/>
      <c r="F18" s="24">
        <f t="shared" si="0"/>
        <v>-1000</v>
      </c>
      <c r="G18" s="23">
        <f t="shared" si="1"/>
        <v>0</v>
      </c>
      <c r="H18" s="24"/>
      <c r="I18" s="24"/>
    </row>
    <row r="19" spans="1:9" ht="12.75">
      <c r="A19" s="10" t="s">
        <v>21</v>
      </c>
      <c r="B19" s="1"/>
      <c r="C19" s="1"/>
      <c r="D19" s="24">
        <v>300</v>
      </c>
      <c r="E19" s="24"/>
      <c r="F19" s="24">
        <f t="shared" si="0"/>
        <v>-300</v>
      </c>
      <c r="G19" s="23">
        <f t="shared" si="1"/>
        <v>0</v>
      </c>
      <c r="H19" s="24"/>
      <c r="I19" s="24"/>
    </row>
    <row r="20" spans="1:9" ht="12.75">
      <c r="A20" s="10" t="s">
        <v>67</v>
      </c>
      <c r="B20" s="1"/>
      <c r="C20" s="1"/>
      <c r="D20" s="24">
        <v>2000</v>
      </c>
      <c r="E20" s="24"/>
      <c r="F20" s="24">
        <f t="shared" si="0"/>
        <v>-2000</v>
      </c>
      <c r="G20" s="23">
        <f t="shared" si="1"/>
        <v>0</v>
      </c>
      <c r="H20" s="24"/>
      <c r="I20" s="24"/>
    </row>
    <row r="21" spans="1:9" ht="12.75">
      <c r="A21" s="10" t="s">
        <v>30</v>
      </c>
      <c r="B21" s="1"/>
      <c r="C21" s="1"/>
      <c r="D21" s="24">
        <v>400</v>
      </c>
      <c r="E21" s="24"/>
      <c r="F21" s="24">
        <f t="shared" si="0"/>
        <v>-400</v>
      </c>
      <c r="G21" s="23">
        <f t="shared" si="1"/>
        <v>0</v>
      </c>
      <c r="H21" s="24"/>
      <c r="I21" s="24"/>
    </row>
    <row r="22" spans="1:9" ht="12.75">
      <c r="A22" s="10" t="s">
        <v>37</v>
      </c>
      <c r="B22" s="1"/>
      <c r="C22" s="1"/>
      <c r="D22" s="24">
        <v>200</v>
      </c>
      <c r="E22" s="24"/>
      <c r="F22" s="24">
        <f t="shared" si="0"/>
        <v>-200</v>
      </c>
      <c r="G22" s="23">
        <f t="shared" si="1"/>
        <v>0</v>
      </c>
      <c r="H22" s="24"/>
      <c r="I22" s="24"/>
    </row>
    <row r="23" spans="1:9" ht="12.75">
      <c r="A23" s="10" t="s">
        <v>23</v>
      </c>
      <c r="B23" s="1"/>
      <c r="C23" s="1"/>
      <c r="D23" s="24">
        <v>300</v>
      </c>
      <c r="E23" s="24"/>
      <c r="F23" s="24">
        <f t="shared" si="0"/>
        <v>-300</v>
      </c>
      <c r="G23" s="23">
        <f t="shared" si="1"/>
        <v>0</v>
      </c>
      <c r="H23" s="24"/>
      <c r="I23" s="24"/>
    </row>
    <row r="24" spans="1:9" ht="12.75">
      <c r="A24" s="10" t="s">
        <v>24</v>
      </c>
      <c r="B24" s="1"/>
      <c r="C24" s="1"/>
      <c r="D24" s="24">
        <v>200</v>
      </c>
      <c r="E24" s="24"/>
      <c r="F24" s="24">
        <f t="shared" si="0"/>
        <v>-200</v>
      </c>
      <c r="G24" s="23">
        <f t="shared" si="1"/>
        <v>0</v>
      </c>
      <c r="H24" s="24"/>
      <c r="I24" s="24"/>
    </row>
    <row r="25" spans="1:9" ht="12.75">
      <c r="A25" s="10" t="s">
        <v>26</v>
      </c>
      <c r="B25" s="1"/>
      <c r="C25" s="1"/>
      <c r="D25" s="24">
        <v>200</v>
      </c>
      <c r="E25" s="24"/>
      <c r="F25" s="24">
        <f t="shared" si="0"/>
        <v>-200</v>
      </c>
      <c r="G25" s="23">
        <f t="shared" si="1"/>
        <v>0</v>
      </c>
      <c r="H25" s="24"/>
      <c r="I25" s="24"/>
    </row>
    <row r="26" spans="1:9" ht="12.75">
      <c r="A26" s="10" t="s">
        <v>25</v>
      </c>
      <c r="B26" s="1"/>
      <c r="C26" s="1"/>
      <c r="D26" s="24">
        <v>200</v>
      </c>
      <c r="E26" s="24"/>
      <c r="F26" s="24">
        <f t="shared" si="0"/>
        <v>-200</v>
      </c>
      <c r="G26" s="23">
        <f t="shared" si="1"/>
        <v>0</v>
      </c>
      <c r="H26" s="24"/>
      <c r="I26" s="24"/>
    </row>
    <row r="27" spans="1:9" ht="12.75">
      <c r="A27" s="1" t="s">
        <v>28</v>
      </c>
      <c r="B27" s="1"/>
      <c r="C27" s="1"/>
      <c r="D27" s="24">
        <v>700</v>
      </c>
      <c r="E27" s="24"/>
      <c r="F27" s="24">
        <f t="shared" si="0"/>
        <v>-700</v>
      </c>
      <c r="G27" s="23">
        <f t="shared" si="1"/>
        <v>0</v>
      </c>
      <c r="H27" s="24"/>
      <c r="I27" s="24"/>
    </row>
    <row r="28" spans="1:14" ht="12.75">
      <c r="A28" s="3" t="s">
        <v>27</v>
      </c>
      <c r="B28" s="1"/>
      <c r="C28" s="1"/>
      <c r="D28" s="24">
        <v>500</v>
      </c>
      <c r="E28" s="24"/>
      <c r="F28" s="24">
        <f t="shared" si="0"/>
        <v>-500</v>
      </c>
      <c r="G28" s="23">
        <f t="shared" si="1"/>
        <v>0</v>
      </c>
      <c r="H28" s="24"/>
      <c r="I28" s="24"/>
      <c r="N28">
        <v>0</v>
      </c>
    </row>
    <row r="29" spans="1:9" ht="12.75">
      <c r="A29" s="1" t="s">
        <v>49</v>
      </c>
      <c r="B29" s="1"/>
      <c r="C29" s="1"/>
      <c r="D29" s="24">
        <v>500</v>
      </c>
      <c r="E29" s="24"/>
      <c r="F29" s="24">
        <f t="shared" si="0"/>
        <v>-500</v>
      </c>
      <c r="G29" s="23">
        <f t="shared" si="1"/>
        <v>0</v>
      </c>
      <c r="H29" s="24"/>
      <c r="I29" s="24"/>
    </row>
    <row r="30" spans="1:9" ht="12.75">
      <c r="A30" s="1" t="s">
        <v>48</v>
      </c>
      <c r="B30" s="1"/>
      <c r="C30" s="1"/>
      <c r="D30" s="24">
        <v>500</v>
      </c>
      <c r="E30" s="24"/>
      <c r="F30" s="24">
        <f t="shared" si="0"/>
        <v>-500</v>
      </c>
      <c r="G30" s="23">
        <f t="shared" si="1"/>
        <v>0</v>
      </c>
      <c r="H30" s="24"/>
      <c r="I30" s="24"/>
    </row>
    <row r="31" spans="1:9" ht="12.75">
      <c r="A31" s="1" t="s">
        <v>78</v>
      </c>
      <c r="B31" s="1"/>
      <c r="C31" s="1"/>
      <c r="D31" s="24">
        <v>300</v>
      </c>
      <c r="E31" s="24"/>
      <c r="F31" s="24">
        <f t="shared" si="0"/>
        <v>-300</v>
      </c>
      <c r="G31" s="23">
        <f t="shared" si="1"/>
        <v>0</v>
      </c>
      <c r="H31" s="24"/>
      <c r="I31" s="24"/>
    </row>
    <row r="32" spans="1:9" ht="12.75">
      <c r="A32" s="1" t="s">
        <v>79</v>
      </c>
      <c r="B32" s="1"/>
      <c r="C32" s="1"/>
      <c r="D32" s="24">
        <v>400</v>
      </c>
      <c r="E32" s="24"/>
      <c r="F32" s="24">
        <f t="shared" si="0"/>
        <v>-400</v>
      </c>
      <c r="G32" s="23">
        <f t="shared" si="1"/>
        <v>0</v>
      </c>
      <c r="H32" s="24"/>
      <c r="I32" s="24"/>
    </row>
    <row r="33" spans="1:9" ht="12.75">
      <c r="A33" s="1" t="s">
        <v>36</v>
      </c>
      <c r="B33" s="1"/>
      <c r="C33" s="1"/>
      <c r="D33" s="24">
        <v>100</v>
      </c>
      <c r="E33" s="24"/>
      <c r="F33" s="24">
        <f t="shared" si="0"/>
        <v>-100</v>
      </c>
      <c r="G33" s="23">
        <f t="shared" si="1"/>
        <v>0</v>
      </c>
      <c r="H33" s="24"/>
      <c r="I33" s="24"/>
    </row>
    <row r="34" spans="1:9" ht="12.75">
      <c r="A34" s="1" t="s">
        <v>35</v>
      </c>
      <c r="B34" s="1"/>
      <c r="C34" s="1"/>
      <c r="D34" s="24">
        <v>10000</v>
      </c>
      <c r="E34" s="24"/>
      <c r="F34" s="24">
        <f t="shared" si="0"/>
        <v>-10000</v>
      </c>
      <c r="G34" s="23">
        <f t="shared" si="1"/>
        <v>0</v>
      </c>
      <c r="H34" s="24"/>
      <c r="I34" s="24"/>
    </row>
    <row r="35" spans="1:9" ht="12.75">
      <c r="A35" s="1" t="s">
        <v>80</v>
      </c>
      <c r="B35" s="1"/>
      <c r="C35" s="1"/>
      <c r="D35" s="24">
        <v>2500</v>
      </c>
      <c r="E35" s="24"/>
      <c r="F35" s="24">
        <f aca="true" t="shared" si="2" ref="F35:F66">E35-D35</f>
        <v>-2500</v>
      </c>
      <c r="G35" s="23">
        <f aca="true" t="shared" si="3" ref="G35:G66">E35</f>
        <v>0</v>
      </c>
      <c r="H35" s="24"/>
      <c r="I35" s="24"/>
    </row>
    <row r="36" spans="1:9" ht="12.75">
      <c r="A36" s="1" t="s">
        <v>51</v>
      </c>
      <c r="B36" s="1"/>
      <c r="C36" s="1"/>
      <c r="D36" s="24">
        <v>300</v>
      </c>
      <c r="E36" s="24"/>
      <c r="F36" s="24">
        <f t="shared" si="2"/>
        <v>-300</v>
      </c>
      <c r="G36" s="23">
        <f t="shared" si="3"/>
        <v>0</v>
      </c>
      <c r="H36" s="24"/>
      <c r="I36" s="24"/>
    </row>
    <row r="37" spans="1:9" ht="12.75">
      <c r="A37" s="1" t="s">
        <v>20</v>
      </c>
      <c r="B37" s="1"/>
      <c r="C37" s="1"/>
      <c r="D37" s="24">
        <v>1000</v>
      </c>
      <c r="E37" s="24"/>
      <c r="F37" s="24">
        <f t="shared" si="2"/>
        <v>-1000</v>
      </c>
      <c r="G37" s="23">
        <f t="shared" si="3"/>
        <v>0</v>
      </c>
      <c r="H37" s="24"/>
      <c r="I37" s="24"/>
    </row>
    <row r="38" spans="1:9" ht="12.75">
      <c r="A38" s="1" t="s">
        <v>19</v>
      </c>
      <c r="B38" s="1"/>
      <c r="C38" s="1"/>
      <c r="D38" s="24">
        <v>500</v>
      </c>
      <c r="E38" s="24">
        <v>0</v>
      </c>
      <c r="F38" s="24">
        <f t="shared" si="2"/>
        <v>-500</v>
      </c>
      <c r="G38" s="23">
        <f t="shared" si="3"/>
        <v>0</v>
      </c>
      <c r="H38" s="24"/>
      <c r="I38" s="24"/>
    </row>
    <row r="39" spans="1:9" ht="12.75">
      <c r="A39" s="1" t="s">
        <v>86</v>
      </c>
      <c r="B39" s="1"/>
      <c r="C39" s="1"/>
      <c r="D39" s="24">
        <v>6000</v>
      </c>
      <c r="E39" s="24"/>
      <c r="F39" s="24">
        <f t="shared" si="2"/>
        <v>-6000</v>
      </c>
      <c r="G39" s="23">
        <f t="shared" si="3"/>
        <v>0</v>
      </c>
      <c r="H39" s="24"/>
      <c r="I39" s="24"/>
    </row>
    <row r="40" spans="1:9" ht="12.75">
      <c r="A40" s="1" t="s">
        <v>34</v>
      </c>
      <c r="B40" s="1"/>
      <c r="C40" s="1"/>
      <c r="D40" s="24">
        <v>5000</v>
      </c>
      <c r="E40" s="24"/>
      <c r="F40" s="24">
        <f t="shared" si="2"/>
        <v>-5000</v>
      </c>
      <c r="G40" s="23">
        <f t="shared" si="3"/>
        <v>0</v>
      </c>
      <c r="H40" s="24"/>
      <c r="I40" s="24"/>
    </row>
    <row r="41" spans="1:9" ht="12.75">
      <c r="A41" s="1" t="s">
        <v>84</v>
      </c>
      <c r="B41" s="1"/>
      <c r="C41" s="1"/>
      <c r="D41" s="24">
        <v>1000</v>
      </c>
      <c r="E41" s="24"/>
      <c r="F41" s="24">
        <f t="shared" si="2"/>
        <v>-1000</v>
      </c>
      <c r="G41" s="23">
        <f t="shared" si="3"/>
        <v>0</v>
      </c>
      <c r="H41" s="24"/>
      <c r="I41" s="24"/>
    </row>
    <row r="42" spans="1:9" ht="12.75">
      <c r="A42" s="1" t="s">
        <v>55</v>
      </c>
      <c r="B42" s="1"/>
      <c r="C42" s="1"/>
      <c r="D42" s="24">
        <v>2200</v>
      </c>
      <c r="E42" s="24"/>
      <c r="F42" s="24">
        <f t="shared" si="2"/>
        <v>-2200</v>
      </c>
      <c r="G42" s="23">
        <f t="shared" si="3"/>
        <v>0</v>
      </c>
      <c r="H42" s="24"/>
      <c r="I42" s="24"/>
    </row>
    <row r="43" spans="1:9" ht="12.75">
      <c r="A43" s="1" t="s">
        <v>38</v>
      </c>
      <c r="B43" s="1"/>
      <c r="C43" s="1"/>
      <c r="D43" s="24">
        <v>300</v>
      </c>
      <c r="E43" s="24"/>
      <c r="F43" s="24">
        <f t="shared" si="2"/>
        <v>-300</v>
      </c>
      <c r="G43" s="23">
        <f t="shared" si="3"/>
        <v>0</v>
      </c>
      <c r="H43" s="24"/>
      <c r="I43" s="24"/>
    </row>
    <row r="44" spans="1:9" ht="12.75">
      <c r="A44" s="1" t="s">
        <v>32</v>
      </c>
      <c r="B44" s="1"/>
      <c r="C44" s="1"/>
      <c r="D44" s="24">
        <v>400</v>
      </c>
      <c r="E44" s="24"/>
      <c r="F44" s="24">
        <f t="shared" si="2"/>
        <v>-400</v>
      </c>
      <c r="G44" s="23">
        <f t="shared" si="3"/>
        <v>0</v>
      </c>
      <c r="H44" s="24"/>
      <c r="I44" s="24"/>
    </row>
    <row r="45" spans="1:9" ht="12.75">
      <c r="A45" s="1" t="s">
        <v>33</v>
      </c>
      <c r="B45" s="1"/>
      <c r="C45" s="1"/>
      <c r="D45" s="24">
        <v>500</v>
      </c>
      <c r="E45" s="24"/>
      <c r="F45" s="24">
        <f t="shared" si="2"/>
        <v>-500</v>
      </c>
      <c r="G45" s="23">
        <f t="shared" si="3"/>
        <v>0</v>
      </c>
      <c r="H45" s="24"/>
      <c r="I45" s="24"/>
    </row>
    <row r="46" spans="1:9" ht="12.75">
      <c r="A46" s="1" t="s">
        <v>43</v>
      </c>
      <c r="B46" s="1"/>
      <c r="C46" s="1"/>
      <c r="D46" s="24">
        <v>800</v>
      </c>
      <c r="E46" s="24"/>
      <c r="F46" s="24">
        <f t="shared" si="2"/>
        <v>-800</v>
      </c>
      <c r="G46" s="23">
        <f t="shared" si="3"/>
        <v>0</v>
      </c>
      <c r="H46" s="24"/>
      <c r="I46" s="24"/>
    </row>
    <row r="47" spans="1:9" ht="12.75">
      <c r="A47" s="1" t="s">
        <v>52</v>
      </c>
      <c r="B47" s="1"/>
      <c r="C47" s="1"/>
      <c r="D47" s="24">
        <v>5000</v>
      </c>
      <c r="E47" s="24"/>
      <c r="F47" s="24">
        <f t="shared" si="2"/>
        <v>-5000</v>
      </c>
      <c r="G47" s="23">
        <f t="shared" si="3"/>
        <v>0</v>
      </c>
      <c r="H47" s="24"/>
      <c r="I47" s="24"/>
    </row>
    <row r="48" spans="1:9" ht="12.75">
      <c r="A48" s="1" t="s">
        <v>58</v>
      </c>
      <c r="B48" s="1"/>
      <c r="C48" s="1"/>
      <c r="D48" s="24">
        <v>200</v>
      </c>
      <c r="E48" s="24"/>
      <c r="F48" s="24">
        <f t="shared" si="2"/>
        <v>-200</v>
      </c>
      <c r="G48" s="23">
        <f t="shared" si="3"/>
        <v>0</v>
      </c>
      <c r="H48" s="24"/>
      <c r="I48" s="24"/>
    </row>
    <row r="49" spans="1:9" ht="12.75">
      <c r="A49" s="1" t="s">
        <v>57</v>
      </c>
      <c r="B49" s="1"/>
      <c r="C49" s="1"/>
      <c r="D49" s="24">
        <v>1000</v>
      </c>
      <c r="E49" s="24"/>
      <c r="F49" s="24">
        <f t="shared" si="2"/>
        <v>-1000</v>
      </c>
      <c r="G49" s="23">
        <f t="shared" si="3"/>
        <v>0</v>
      </c>
      <c r="H49" s="24"/>
      <c r="I49" s="24"/>
    </row>
    <row r="50" spans="1:9" ht="12.75">
      <c r="A50" s="1" t="s">
        <v>62</v>
      </c>
      <c r="B50" s="1"/>
      <c r="C50" s="1"/>
      <c r="D50" s="24">
        <v>800</v>
      </c>
      <c r="E50" s="24"/>
      <c r="F50" s="24">
        <f t="shared" si="2"/>
        <v>-800</v>
      </c>
      <c r="G50" s="23">
        <f t="shared" si="3"/>
        <v>0</v>
      </c>
      <c r="H50" s="24"/>
      <c r="I50" s="24"/>
    </row>
    <row r="51" spans="1:9" ht="12.75">
      <c r="A51" s="1" t="s">
        <v>59</v>
      </c>
      <c r="B51" s="1"/>
      <c r="C51" s="1"/>
      <c r="D51" s="24">
        <v>1200</v>
      </c>
      <c r="E51" s="24"/>
      <c r="F51" s="24">
        <f t="shared" si="2"/>
        <v>-1200</v>
      </c>
      <c r="G51" s="23">
        <f t="shared" si="3"/>
        <v>0</v>
      </c>
      <c r="H51" s="24"/>
      <c r="I51" s="24"/>
    </row>
    <row r="52" spans="1:9" ht="12.75">
      <c r="A52" s="1" t="s">
        <v>60</v>
      </c>
      <c r="B52" s="1"/>
      <c r="C52" s="1"/>
      <c r="D52" s="24">
        <v>1000</v>
      </c>
      <c r="E52" s="24"/>
      <c r="F52" s="24">
        <f t="shared" si="2"/>
        <v>-1000</v>
      </c>
      <c r="G52" s="23">
        <f t="shared" si="3"/>
        <v>0</v>
      </c>
      <c r="H52" s="24"/>
      <c r="I52" s="24"/>
    </row>
    <row r="53" spans="1:9" ht="12.75">
      <c r="A53" s="1" t="s">
        <v>63</v>
      </c>
      <c r="B53" s="1"/>
      <c r="C53" s="1"/>
      <c r="D53" s="24">
        <v>1000</v>
      </c>
      <c r="E53" s="24"/>
      <c r="F53" s="24">
        <f t="shared" si="2"/>
        <v>-1000</v>
      </c>
      <c r="G53" s="23">
        <f t="shared" si="3"/>
        <v>0</v>
      </c>
      <c r="H53" s="24"/>
      <c r="I53" s="24"/>
    </row>
    <row r="54" spans="1:9" ht="12.75">
      <c r="A54" s="1" t="s">
        <v>61</v>
      </c>
      <c r="B54" s="1"/>
      <c r="C54" s="1"/>
      <c r="D54" s="24">
        <v>1300</v>
      </c>
      <c r="E54" s="24"/>
      <c r="F54" s="24">
        <f t="shared" si="2"/>
        <v>-1300</v>
      </c>
      <c r="G54" s="23">
        <f t="shared" si="3"/>
        <v>0</v>
      </c>
      <c r="H54" s="24"/>
      <c r="I54" s="24"/>
    </row>
    <row r="55" spans="1:9" ht="12.75">
      <c r="A55" s="1" t="s">
        <v>56</v>
      </c>
      <c r="B55" s="1"/>
      <c r="C55" s="1"/>
      <c r="D55" s="24">
        <v>1800</v>
      </c>
      <c r="E55" s="24"/>
      <c r="F55" s="24">
        <f t="shared" si="2"/>
        <v>-1800</v>
      </c>
      <c r="G55" s="23">
        <f t="shared" si="3"/>
        <v>0</v>
      </c>
      <c r="H55" s="24"/>
      <c r="I55" s="24"/>
    </row>
    <row r="56" spans="1:9" ht="12.75">
      <c r="A56" s="1" t="s">
        <v>40</v>
      </c>
      <c r="B56" s="1"/>
      <c r="C56" s="1"/>
      <c r="D56" s="24">
        <v>300</v>
      </c>
      <c r="E56" s="24"/>
      <c r="F56" s="24">
        <f t="shared" si="2"/>
        <v>-300</v>
      </c>
      <c r="G56" s="23">
        <f t="shared" si="3"/>
        <v>0</v>
      </c>
      <c r="H56" s="24"/>
      <c r="I56" s="24"/>
    </row>
    <row r="57" spans="1:9" ht="12.75">
      <c r="A57" s="1" t="s">
        <v>54</v>
      </c>
      <c r="B57" s="1"/>
      <c r="C57" s="1"/>
      <c r="D57" s="24">
        <v>500</v>
      </c>
      <c r="E57" s="24"/>
      <c r="F57" s="24">
        <f t="shared" si="2"/>
        <v>-500</v>
      </c>
      <c r="G57" s="23">
        <f t="shared" si="3"/>
        <v>0</v>
      </c>
      <c r="H57" s="24"/>
      <c r="I57" s="24"/>
    </row>
    <row r="58" spans="1:9" ht="12.75">
      <c r="A58" s="1" t="s">
        <v>47</v>
      </c>
      <c r="B58" s="1"/>
      <c r="C58" s="1"/>
      <c r="D58" s="24">
        <v>100</v>
      </c>
      <c r="E58" s="24"/>
      <c r="F58" s="24">
        <f t="shared" si="2"/>
        <v>-100</v>
      </c>
      <c r="G58" s="23">
        <f t="shared" si="3"/>
        <v>0</v>
      </c>
      <c r="H58" s="24"/>
      <c r="I58" s="24"/>
    </row>
    <row r="59" spans="1:9" ht="12.75">
      <c r="A59" s="1" t="s">
        <v>45</v>
      </c>
      <c r="B59" s="1"/>
      <c r="C59" s="1"/>
      <c r="D59" s="24">
        <v>2000</v>
      </c>
      <c r="E59" s="24"/>
      <c r="F59" s="24">
        <f t="shared" si="2"/>
        <v>-2000</v>
      </c>
      <c r="G59" s="23">
        <f t="shared" si="3"/>
        <v>0</v>
      </c>
      <c r="H59" s="24"/>
      <c r="I59" s="24"/>
    </row>
    <row r="60" spans="1:9" ht="12.75">
      <c r="A60" s="1" t="s">
        <v>46</v>
      </c>
      <c r="B60" s="1"/>
      <c r="C60" s="1"/>
      <c r="D60" s="24">
        <v>2000</v>
      </c>
      <c r="E60" s="24"/>
      <c r="F60" s="24">
        <f t="shared" si="2"/>
        <v>-2000</v>
      </c>
      <c r="G60" s="23">
        <f t="shared" si="3"/>
        <v>0</v>
      </c>
      <c r="H60" s="24"/>
      <c r="I60" s="24"/>
    </row>
    <row r="61" spans="1:9" ht="12.75">
      <c r="A61" s="1" t="s">
        <v>41</v>
      </c>
      <c r="B61" s="1"/>
      <c r="C61" s="1"/>
      <c r="D61" s="24">
        <v>2000</v>
      </c>
      <c r="E61" s="24"/>
      <c r="F61" s="24">
        <f t="shared" si="2"/>
        <v>-2000</v>
      </c>
      <c r="G61" s="23">
        <f t="shared" si="3"/>
        <v>0</v>
      </c>
      <c r="H61" s="24"/>
      <c r="I61" s="24"/>
    </row>
    <row r="62" spans="1:9" ht="12.75">
      <c r="A62" s="1" t="s">
        <v>85</v>
      </c>
      <c r="B62" s="1"/>
      <c r="C62" s="1"/>
      <c r="D62" s="24">
        <v>100</v>
      </c>
      <c r="E62" s="24"/>
      <c r="F62" s="24">
        <f t="shared" si="2"/>
        <v>-100</v>
      </c>
      <c r="G62" s="23">
        <f t="shared" si="3"/>
        <v>0</v>
      </c>
      <c r="H62" s="24"/>
      <c r="I62" s="24"/>
    </row>
    <row r="63" spans="1:9" ht="12.75">
      <c r="A63" s="1" t="s">
        <v>69</v>
      </c>
      <c r="B63" s="1"/>
      <c r="C63" s="1"/>
      <c r="D63" s="24">
        <v>1300</v>
      </c>
      <c r="E63" s="24"/>
      <c r="F63" s="24">
        <f t="shared" si="2"/>
        <v>-1300</v>
      </c>
      <c r="G63" s="23">
        <f t="shared" si="3"/>
        <v>0</v>
      </c>
      <c r="H63" s="24"/>
      <c r="I63" s="24"/>
    </row>
    <row r="64" spans="1:9" ht="12.75">
      <c r="A64" s="1" t="s">
        <v>68</v>
      </c>
      <c r="B64" s="1"/>
      <c r="C64" s="1"/>
      <c r="D64" s="24">
        <v>1000</v>
      </c>
      <c r="E64" s="24"/>
      <c r="F64" s="24">
        <f t="shared" si="2"/>
        <v>-1000</v>
      </c>
      <c r="G64" s="23">
        <f t="shared" si="3"/>
        <v>0</v>
      </c>
      <c r="H64" s="24"/>
      <c r="I64" s="24"/>
    </row>
    <row r="65" spans="1:9" ht="12.75">
      <c r="A65" s="1" t="s">
        <v>76</v>
      </c>
      <c r="B65" s="1"/>
      <c r="C65" s="1"/>
      <c r="D65" s="24">
        <v>500</v>
      </c>
      <c r="E65" s="24"/>
      <c r="F65" s="24">
        <f t="shared" si="2"/>
        <v>-500</v>
      </c>
      <c r="G65" s="23">
        <f t="shared" si="3"/>
        <v>0</v>
      </c>
      <c r="H65" s="24"/>
      <c r="I65" s="24"/>
    </row>
    <row r="66" spans="1:9" ht="12.75">
      <c r="A66" s="1" t="s">
        <v>75</v>
      </c>
      <c r="B66" s="1"/>
      <c r="C66" s="1"/>
      <c r="D66" s="24">
        <v>300</v>
      </c>
      <c r="E66" s="24"/>
      <c r="F66" s="24">
        <f t="shared" si="2"/>
        <v>-300</v>
      </c>
      <c r="G66" s="23">
        <f t="shared" si="3"/>
        <v>0</v>
      </c>
      <c r="H66" s="24"/>
      <c r="I66" s="24"/>
    </row>
    <row r="67" spans="1:9" ht="12.75">
      <c r="A67" s="10" t="s">
        <v>87</v>
      </c>
      <c r="B67" s="10"/>
      <c r="C67" s="10"/>
      <c r="D67" s="25">
        <v>300</v>
      </c>
      <c r="E67" s="25"/>
      <c r="F67" s="25">
        <f>E67-D67</f>
        <v>-300</v>
      </c>
      <c r="G67" s="23"/>
      <c r="H67" s="25"/>
      <c r="I67" s="25"/>
    </row>
    <row r="68" spans="1:9" ht="12.75">
      <c r="A68" s="10" t="s">
        <v>88</v>
      </c>
      <c r="B68" s="10"/>
      <c r="C68" s="10"/>
      <c r="D68" s="25">
        <v>1300</v>
      </c>
      <c r="E68" s="25"/>
      <c r="F68" s="25">
        <f>E68-D68</f>
        <v>-1300</v>
      </c>
      <c r="G68" s="23"/>
      <c r="H68" s="25"/>
      <c r="I68" s="25"/>
    </row>
    <row r="69" spans="1:9" ht="12.75">
      <c r="A69" s="10" t="s">
        <v>89</v>
      </c>
      <c r="B69" s="10"/>
      <c r="C69" s="10"/>
      <c r="D69" s="25">
        <v>200</v>
      </c>
      <c r="E69" s="25"/>
      <c r="F69" s="25">
        <f>E69-D69</f>
        <v>-200</v>
      </c>
      <c r="G69" s="23"/>
      <c r="H69" s="25"/>
      <c r="I69" s="25"/>
    </row>
    <row r="70" spans="1:9" ht="12.75">
      <c r="A70" s="28" t="s">
        <v>90</v>
      </c>
      <c r="B70" s="1" t="s">
        <v>91</v>
      </c>
      <c r="C70" s="1" t="s">
        <v>92</v>
      </c>
      <c r="D70" s="30">
        <v>1500</v>
      </c>
      <c r="E70" s="30"/>
      <c r="F70" s="30">
        <f>E70-D70</f>
        <v>-1500</v>
      </c>
      <c r="G70" s="30"/>
      <c r="H70" s="30"/>
      <c r="I70" s="30"/>
    </row>
    <row r="71" spans="1:9" ht="13.5" thickBot="1">
      <c r="A71" s="10" t="s">
        <v>29</v>
      </c>
      <c r="B71" s="10"/>
      <c r="C71" s="10"/>
      <c r="D71" s="25">
        <v>300</v>
      </c>
      <c r="E71" s="25"/>
      <c r="F71" s="25">
        <f>E71-D71</f>
        <v>-300</v>
      </c>
      <c r="G71" s="23">
        <f>E71</f>
        <v>0</v>
      </c>
      <c r="H71" s="25"/>
      <c r="I71" s="25"/>
    </row>
    <row r="72" spans="1:9" ht="15.75">
      <c r="A72" s="20" t="s">
        <v>82</v>
      </c>
      <c r="B72" s="21"/>
      <c r="C72" s="21"/>
      <c r="D72" s="33">
        <f>SUM(D3:D71)</f>
        <v>74550</v>
      </c>
      <c r="E72" s="33">
        <f>SUM(E3:E71)</f>
        <v>0</v>
      </c>
      <c r="F72" s="33"/>
      <c r="G72" s="33">
        <f>SUM(G3:G71)</f>
        <v>0</v>
      </c>
      <c r="H72" s="34"/>
      <c r="I72" s="35"/>
    </row>
    <row r="73" spans="1:9" ht="12.75">
      <c r="A73" s="28"/>
      <c r="B73" s="1"/>
      <c r="C73" s="1"/>
      <c r="D73" s="30"/>
      <c r="E73" s="30"/>
      <c r="F73" s="30">
        <f aca="true" t="shared" si="4" ref="F73:F91">E73-D73</f>
        <v>0</v>
      </c>
      <c r="G73" s="30"/>
      <c r="H73" s="30"/>
      <c r="I73" s="30"/>
    </row>
    <row r="74" spans="1:9" ht="12.75">
      <c r="A74" s="28"/>
      <c r="B74" s="1"/>
      <c r="C74" s="1"/>
      <c r="D74" s="30"/>
      <c r="E74" s="30"/>
      <c r="F74" s="30">
        <f t="shared" si="4"/>
        <v>0</v>
      </c>
      <c r="G74" s="30"/>
      <c r="H74" s="30"/>
      <c r="I74" s="30"/>
    </row>
    <row r="75" spans="1:9" ht="12.75">
      <c r="A75" s="28"/>
      <c r="B75" s="1"/>
      <c r="C75" s="1"/>
      <c r="D75" s="30"/>
      <c r="E75" s="30"/>
      <c r="F75" s="30">
        <f t="shared" si="4"/>
        <v>0</v>
      </c>
      <c r="G75" s="30"/>
      <c r="H75" s="30"/>
      <c r="I75" s="30"/>
    </row>
    <row r="76" spans="1:10" ht="12.75">
      <c r="A76" s="29"/>
      <c r="B76" s="10"/>
      <c r="C76" s="10"/>
      <c r="D76" s="31"/>
      <c r="E76" s="31"/>
      <c r="F76" s="30">
        <f t="shared" si="4"/>
        <v>0</v>
      </c>
      <c r="G76" s="30"/>
      <c r="H76" s="31"/>
      <c r="I76" s="31"/>
      <c r="J76" s="37" t="s">
        <v>83</v>
      </c>
    </row>
    <row r="77" spans="1:12" ht="12.75">
      <c r="A77" s="28"/>
      <c r="B77" s="1"/>
      <c r="C77" s="1"/>
      <c r="D77" s="30"/>
      <c r="E77" s="30"/>
      <c r="F77" s="30">
        <f t="shared" si="4"/>
        <v>0</v>
      </c>
      <c r="G77" s="30"/>
      <c r="H77" s="30"/>
      <c r="I77" s="30"/>
      <c r="J77" s="38">
        <f>SUM(F73:F77)+SUM(E79:E81)-SUM(D84:D91)</f>
        <v>0</v>
      </c>
      <c r="K77" s="36"/>
      <c r="L77" s="36"/>
    </row>
    <row r="78" spans="1:9" ht="12.75">
      <c r="A78" s="22" t="s">
        <v>15</v>
      </c>
      <c r="B78" s="3"/>
      <c r="C78" s="3"/>
      <c r="D78" s="32"/>
      <c r="E78" s="32"/>
      <c r="F78" s="30">
        <f t="shared" si="4"/>
        <v>0</v>
      </c>
      <c r="G78" s="30"/>
      <c r="H78" s="32"/>
      <c r="I78" s="32"/>
    </row>
    <row r="79" spans="1:9" ht="12.75">
      <c r="A79" s="1"/>
      <c r="B79" s="1"/>
      <c r="C79" s="1"/>
      <c r="D79" s="30"/>
      <c r="E79" s="30"/>
      <c r="F79" s="30">
        <f t="shared" si="4"/>
        <v>0</v>
      </c>
      <c r="G79" s="30"/>
      <c r="H79" s="30"/>
      <c r="I79" s="30"/>
    </row>
    <row r="80" spans="1:9" ht="12.75">
      <c r="A80" s="1"/>
      <c r="B80" s="1"/>
      <c r="C80" s="1"/>
      <c r="D80" s="30"/>
      <c r="E80" s="30"/>
      <c r="F80" s="30">
        <f t="shared" si="4"/>
        <v>0</v>
      </c>
      <c r="G80" s="30"/>
      <c r="H80" s="30"/>
      <c r="I80" s="30"/>
    </row>
    <row r="81" spans="1:9" ht="12.75">
      <c r="A81" s="10"/>
      <c r="B81" s="1"/>
      <c r="C81" s="1"/>
      <c r="D81" s="30"/>
      <c r="E81" s="30"/>
      <c r="F81" s="30">
        <f t="shared" si="4"/>
        <v>0</v>
      </c>
      <c r="G81" s="30"/>
      <c r="H81" s="30"/>
      <c r="I81" s="30"/>
    </row>
    <row r="82" spans="1:10" ht="12.75">
      <c r="A82" s="11" t="s">
        <v>16</v>
      </c>
      <c r="B82" s="1"/>
      <c r="C82" s="1"/>
      <c r="D82" s="24">
        <v>5000</v>
      </c>
      <c r="E82" s="24">
        <v>500</v>
      </c>
      <c r="F82" s="30">
        <f t="shared" si="4"/>
        <v>-4500</v>
      </c>
      <c r="G82" s="30"/>
      <c r="H82" s="24"/>
      <c r="I82" s="39">
        <v>-3430</v>
      </c>
      <c r="J82" s="40">
        <f>SUM(F82,I82)</f>
        <v>-7930</v>
      </c>
    </row>
    <row r="83" spans="1:10" ht="13.5" thickBot="1">
      <c r="A83" s="4" t="s">
        <v>17</v>
      </c>
      <c r="B83" s="1"/>
      <c r="C83" s="1"/>
      <c r="D83" s="24"/>
      <c r="E83" s="24"/>
      <c r="F83" s="30">
        <f t="shared" si="4"/>
        <v>0</v>
      </c>
      <c r="G83" s="30"/>
      <c r="H83" s="24"/>
      <c r="I83" s="41"/>
      <c r="J83" s="38">
        <f>SUM(F83,I83)</f>
        <v>0</v>
      </c>
    </row>
    <row r="84" spans="1:9" ht="12.75">
      <c r="A84" s="12" t="s">
        <v>6</v>
      </c>
      <c r="B84" s="1"/>
      <c r="C84" s="1"/>
      <c r="D84" s="24"/>
      <c r="E84" s="24"/>
      <c r="F84" s="30">
        <f t="shared" si="4"/>
        <v>0</v>
      </c>
      <c r="G84" s="30"/>
      <c r="H84" s="24"/>
      <c r="I84" s="24"/>
    </row>
    <row r="85" spans="1:10" ht="12.75">
      <c r="A85" s="13" t="s">
        <v>7</v>
      </c>
      <c r="B85" s="1"/>
      <c r="C85" s="1"/>
      <c r="D85" s="24"/>
      <c r="E85" s="24"/>
      <c r="F85" s="30">
        <f t="shared" si="4"/>
        <v>0</v>
      </c>
      <c r="G85" s="30"/>
      <c r="H85" s="24"/>
      <c r="I85" s="41"/>
      <c r="J85" s="38">
        <f>SUM(F85,I85)</f>
        <v>0</v>
      </c>
    </row>
    <row r="86" spans="1:9" ht="12.75">
      <c r="A86" s="13" t="s">
        <v>8</v>
      </c>
      <c r="B86" s="1"/>
      <c r="C86" s="1"/>
      <c r="D86" s="24"/>
      <c r="E86" s="24"/>
      <c r="F86" s="30">
        <f t="shared" si="4"/>
        <v>0</v>
      </c>
      <c r="G86" s="30"/>
      <c r="H86" s="24"/>
      <c r="I86" s="24"/>
    </row>
    <row r="87" spans="1:9" ht="12.75">
      <c r="A87" s="13" t="s">
        <v>9</v>
      </c>
      <c r="B87" s="1"/>
      <c r="C87" s="1"/>
      <c r="D87" s="24"/>
      <c r="E87" s="24"/>
      <c r="F87" s="30">
        <f t="shared" si="4"/>
        <v>0</v>
      </c>
      <c r="G87" s="30"/>
      <c r="H87" s="24"/>
      <c r="I87" s="24"/>
    </row>
    <row r="88" spans="1:9" ht="12.75">
      <c r="A88" s="13" t="s">
        <v>10</v>
      </c>
      <c r="B88" s="1"/>
      <c r="C88" s="1"/>
      <c r="D88" s="24"/>
      <c r="E88" s="24"/>
      <c r="F88" s="30">
        <f t="shared" si="4"/>
        <v>0</v>
      </c>
      <c r="G88" s="30"/>
      <c r="H88" s="24"/>
      <c r="I88" s="24"/>
    </row>
    <row r="89" spans="1:9" ht="12.75">
      <c r="A89" s="13" t="s">
        <v>4</v>
      </c>
      <c r="B89" s="1"/>
      <c r="C89" s="1"/>
      <c r="D89" s="24"/>
      <c r="E89" s="24"/>
      <c r="F89" s="30">
        <f t="shared" si="4"/>
        <v>0</v>
      </c>
      <c r="G89" s="30"/>
      <c r="H89" s="24"/>
      <c r="I89" s="24"/>
    </row>
    <row r="90" spans="1:9" ht="12.75">
      <c r="A90" s="13" t="s">
        <v>18</v>
      </c>
      <c r="B90" s="1"/>
      <c r="C90" s="1"/>
      <c r="D90" s="24"/>
      <c r="E90" s="24"/>
      <c r="F90" s="30">
        <f t="shared" si="4"/>
        <v>0</v>
      </c>
      <c r="G90" s="30"/>
      <c r="H90" s="24"/>
      <c r="I90" s="24"/>
    </row>
    <row r="91" spans="1:9" ht="13.5" thickBot="1">
      <c r="A91" s="11" t="s">
        <v>11</v>
      </c>
      <c r="B91" s="10"/>
      <c r="C91" s="10"/>
      <c r="D91" s="25"/>
      <c r="E91" s="25"/>
      <c r="F91" s="30">
        <f t="shared" si="4"/>
        <v>0</v>
      </c>
      <c r="G91" s="30"/>
      <c r="H91" s="25"/>
      <c r="I91" s="25"/>
    </row>
    <row r="92" spans="1:9" ht="18.75" thickBot="1">
      <c r="A92" s="16" t="s">
        <v>12</v>
      </c>
      <c r="B92" s="17"/>
      <c r="C92" s="17"/>
      <c r="D92" s="26"/>
      <c r="E92" s="26"/>
      <c r="F92" s="26"/>
      <c r="G92" s="26"/>
      <c r="H92" s="26">
        <f>H2+G72-SUM(D73:D77)+SUM(E73:E77)+SUM(E79:E81)-SUM(D82:D83)+SUM(E82:E83)-SUM(D84:D91)</f>
        <v>36055</v>
      </c>
      <c r="I92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D1">
      <pane ySplit="2" topLeftCell="BM86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46.875" style="0" customWidth="1"/>
    <col min="2" max="2" width="15.125" style="0" customWidth="1"/>
    <col min="3" max="3" width="15.375" style="0" customWidth="1"/>
    <col min="4" max="4" width="13.875" style="0" customWidth="1"/>
    <col min="5" max="5" width="17.875" style="0" customWidth="1"/>
    <col min="6" max="7" width="13.00390625" style="0" customWidth="1"/>
    <col min="8" max="8" width="10.125" style="0" customWidth="1"/>
    <col min="10" max="10" width="11.00390625" style="0" customWidth="1"/>
    <col min="11" max="11" width="11.375" style="0" customWidth="1"/>
    <col min="12" max="12" width="11.125" style="0" customWidth="1"/>
  </cols>
  <sheetData>
    <row r="1" spans="1:9" ht="15.75">
      <c r="A1" s="5" t="s">
        <v>0</v>
      </c>
      <c r="B1" s="14" t="s">
        <v>13</v>
      </c>
      <c r="C1" s="14" t="s">
        <v>14</v>
      </c>
      <c r="D1" s="6" t="s">
        <v>1</v>
      </c>
      <c r="E1" s="6" t="s">
        <v>2</v>
      </c>
      <c r="F1" s="6" t="s">
        <v>3</v>
      </c>
      <c r="G1" s="18" t="s">
        <v>81</v>
      </c>
      <c r="H1" s="7"/>
      <c r="I1" s="2"/>
    </row>
    <row r="2" spans="1:9" ht="18.75" thickBot="1">
      <c r="A2" s="8" t="s">
        <v>5</v>
      </c>
      <c r="B2" s="9"/>
      <c r="C2" s="9"/>
      <c r="D2" s="9"/>
      <c r="E2" s="9"/>
      <c r="F2" s="9"/>
      <c r="G2" s="19"/>
      <c r="H2" s="15">
        <v>45485</v>
      </c>
      <c r="I2" s="2"/>
    </row>
    <row r="3" spans="1:9" ht="12.75">
      <c r="A3" s="1" t="s">
        <v>44</v>
      </c>
      <c r="B3" s="1"/>
      <c r="C3" s="1"/>
      <c r="D3" s="24">
        <v>250</v>
      </c>
      <c r="E3" s="24"/>
      <c r="F3" s="24">
        <f aca="true" t="shared" si="0" ref="F3:F30">E3-D3</f>
        <v>-250</v>
      </c>
      <c r="G3" s="23">
        <f aca="true" t="shared" si="1" ref="G3:G57">E3</f>
        <v>0</v>
      </c>
      <c r="H3" s="24"/>
      <c r="I3" s="24"/>
    </row>
    <row r="4" spans="1:9" ht="12.75">
      <c r="A4" s="1" t="s">
        <v>74</v>
      </c>
      <c r="B4" s="1"/>
      <c r="C4" s="1"/>
      <c r="D4" s="24">
        <v>150</v>
      </c>
      <c r="E4" s="24"/>
      <c r="F4" s="24">
        <f t="shared" si="0"/>
        <v>-150</v>
      </c>
      <c r="G4" s="23">
        <f t="shared" si="1"/>
        <v>0</v>
      </c>
      <c r="H4" s="24"/>
      <c r="I4" s="24"/>
    </row>
    <row r="5" spans="1:9" ht="12.75">
      <c r="A5" s="1" t="s">
        <v>64</v>
      </c>
      <c r="B5" s="1"/>
      <c r="C5" s="1"/>
      <c r="D5" s="24">
        <v>1000</v>
      </c>
      <c r="E5" s="24"/>
      <c r="F5" s="24">
        <f t="shared" si="0"/>
        <v>-1000</v>
      </c>
      <c r="G5" s="23">
        <f t="shared" si="1"/>
        <v>0</v>
      </c>
      <c r="H5" s="24"/>
      <c r="I5" s="24"/>
    </row>
    <row r="6" spans="1:9" ht="12.75">
      <c r="A6" s="1" t="s">
        <v>77</v>
      </c>
      <c r="B6" s="1"/>
      <c r="C6" s="1"/>
      <c r="D6" s="24">
        <v>1500</v>
      </c>
      <c r="E6" s="24"/>
      <c r="F6" s="24">
        <f t="shared" si="0"/>
        <v>-1500</v>
      </c>
      <c r="G6" s="23">
        <f t="shared" si="1"/>
        <v>0</v>
      </c>
      <c r="H6" s="24"/>
      <c r="I6" s="24"/>
    </row>
    <row r="7" spans="1:9" ht="12.75">
      <c r="A7" s="1" t="s">
        <v>70</v>
      </c>
      <c r="B7" s="1"/>
      <c r="C7" s="1"/>
      <c r="D7" s="24">
        <v>700</v>
      </c>
      <c r="E7" s="24"/>
      <c r="F7" s="24">
        <f t="shared" si="0"/>
        <v>-700</v>
      </c>
      <c r="G7" s="23">
        <f t="shared" si="1"/>
        <v>0</v>
      </c>
      <c r="H7" s="24"/>
      <c r="I7" s="24"/>
    </row>
    <row r="8" spans="1:9" ht="12.75">
      <c r="A8" s="1" t="s">
        <v>71</v>
      </c>
      <c r="B8" s="1"/>
      <c r="C8" s="1"/>
      <c r="D8" s="24">
        <v>500</v>
      </c>
      <c r="E8" s="24"/>
      <c r="F8" s="24">
        <f t="shared" si="0"/>
        <v>-500</v>
      </c>
      <c r="G8" s="23">
        <f t="shared" si="1"/>
        <v>0</v>
      </c>
      <c r="H8" s="24"/>
      <c r="I8" s="24"/>
    </row>
    <row r="9" spans="1:9" ht="12.75">
      <c r="A9" s="1" t="s">
        <v>72</v>
      </c>
      <c r="B9" s="1"/>
      <c r="C9" s="1"/>
      <c r="D9" s="24">
        <v>300</v>
      </c>
      <c r="E9" s="24"/>
      <c r="F9" s="24">
        <f t="shared" si="0"/>
        <v>-300</v>
      </c>
      <c r="G9" s="23">
        <f t="shared" si="1"/>
        <v>0</v>
      </c>
      <c r="H9" s="24"/>
      <c r="I9" s="24"/>
    </row>
    <row r="10" spans="1:9" ht="12.75">
      <c r="A10" s="1" t="s">
        <v>73</v>
      </c>
      <c r="B10" s="1"/>
      <c r="C10" s="1"/>
      <c r="D10" s="24">
        <v>350</v>
      </c>
      <c r="E10" s="24"/>
      <c r="F10" s="24">
        <f t="shared" si="0"/>
        <v>-350</v>
      </c>
      <c r="G10" s="23">
        <f t="shared" si="1"/>
        <v>0</v>
      </c>
      <c r="H10" s="24"/>
      <c r="I10" s="24"/>
    </row>
    <row r="11" spans="1:9" ht="12.75">
      <c r="A11" s="1" t="s">
        <v>50</v>
      </c>
      <c r="B11" s="1"/>
      <c r="C11" s="1"/>
      <c r="D11" s="24">
        <v>1000</v>
      </c>
      <c r="E11" s="24"/>
      <c r="F11" s="24">
        <f t="shared" si="0"/>
        <v>-1000</v>
      </c>
      <c r="G11" s="23">
        <f t="shared" si="1"/>
        <v>0</v>
      </c>
      <c r="H11" s="24"/>
      <c r="I11" s="24"/>
    </row>
    <row r="12" spans="1:9" ht="12.75">
      <c r="A12" s="10" t="s">
        <v>53</v>
      </c>
      <c r="B12" s="1"/>
      <c r="C12" s="1"/>
      <c r="D12" s="24">
        <v>100</v>
      </c>
      <c r="E12" s="24"/>
      <c r="F12" s="24">
        <f t="shared" si="0"/>
        <v>-100</v>
      </c>
      <c r="G12" s="23">
        <f t="shared" si="1"/>
        <v>0</v>
      </c>
      <c r="H12" s="24"/>
      <c r="I12" s="24"/>
    </row>
    <row r="13" spans="1:9" ht="12.75">
      <c r="A13" s="10" t="s">
        <v>39</v>
      </c>
      <c r="B13" s="1"/>
      <c r="C13" s="1"/>
      <c r="D13" s="24">
        <v>200</v>
      </c>
      <c r="E13" s="24"/>
      <c r="F13" s="24">
        <f t="shared" si="0"/>
        <v>-200</v>
      </c>
      <c r="G13" s="23">
        <f t="shared" si="1"/>
        <v>0</v>
      </c>
      <c r="H13" s="24"/>
      <c r="I13" s="24"/>
    </row>
    <row r="14" spans="1:9" ht="12.75">
      <c r="A14" s="10" t="s">
        <v>65</v>
      </c>
      <c r="B14" s="1"/>
      <c r="C14" s="1"/>
      <c r="D14" s="24">
        <v>1000</v>
      </c>
      <c r="E14" s="24"/>
      <c r="F14" s="24">
        <f t="shared" si="0"/>
        <v>-1000</v>
      </c>
      <c r="G14" s="23">
        <f t="shared" si="1"/>
        <v>0</v>
      </c>
      <c r="H14" s="24"/>
      <c r="I14" s="24"/>
    </row>
    <row r="15" spans="1:9" ht="12.75">
      <c r="A15" s="10" t="s">
        <v>66</v>
      </c>
      <c r="B15" s="1"/>
      <c r="C15" s="1"/>
      <c r="D15" s="24">
        <v>400</v>
      </c>
      <c r="E15" s="24"/>
      <c r="F15" s="24">
        <f t="shared" si="0"/>
        <v>-400</v>
      </c>
      <c r="G15" s="23">
        <f t="shared" si="1"/>
        <v>0</v>
      </c>
      <c r="H15" s="24"/>
      <c r="I15" s="24"/>
    </row>
    <row r="16" spans="1:9" ht="12.75">
      <c r="A16" s="10" t="s">
        <v>22</v>
      </c>
      <c r="B16" s="1"/>
      <c r="C16" s="1"/>
      <c r="D16" s="24">
        <v>1500</v>
      </c>
      <c r="E16" s="24"/>
      <c r="F16" s="24">
        <f t="shared" si="0"/>
        <v>-1500</v>
      </c>
      <c r="G16" s="23">
        <f t="shared" si="1"/>
        <v>0</v>
      </c>
      <c r="H16" s="24"/>
      <c r="I16" s="24"/>
    </row>
    <row r="17" spans="1:9" ht="12.75">
      <c r="A17" s="10" t="s">
        <v>42</v>
      </c>
      <c r="B17" s="1"/>
      <c r="C17" s="1"/>
      <c r="D17" s="24">
        <v>300</v>
      </c>
      <c r="E17" s="24"/>
      <c r="F17" s="24">
        <f t="shared" si="0"/>
        <v>-300</v>
      </c>
      <c r="G17" s="23">
        <f t="shared" si="1"/>
        <v>0</v>
      </c>
      <c r="H17" s="24"/>
      <c r="I17" s="24"/>
    </row>
    <row r="18" spans="1:9" ht="12.75">
      <c r="A18" s="10" t="s">
        <v>31</v>
      </c>
      <c r="B18" s="1"/>
      <c r="C18" s="1"/>
      <c r="D18" s="24">
        <v>1000</v>
      </c>
      <c r="E18" s="24"/>
      <c r="F18" s="24">
        <f t="shared" si="0"/>
        <v>-1000</v>
      </c>
      <c r="G18" s="23">
        <f t="shared" si="1"/>
        <v>0</v>
      </c>
      <c r="H18" s="24"/>
      <c r="I18" s="24"/>
    </row>
    <row r="19" spans="1:9" ht="12.75">
      <c r="A19" s="10" t="s">
        <v>21</v>
      </c>
      <c r="B19" s="1"/>
      <c r="C19" s="1"/>
      <c r="D19" s="24">
        <v>300</v>
      </c>
      <c r="E19" s="24"/>
      <c r="F19" s="24">
        <f t="shared" si="0"/>
        <v>-300</v>
      </c>
      <c r="G19" s="23">
        <f t="shared" si="1"/>
        <v>0</v>
      </c>
      <c r="H19" s="24"/>
      <c r="I19" s="24"/>
    </row>
    <row r="20" spans="1:9" ht="12.75">
      <c r="A20" s="10" t="s">
        <v>67</v>
      </c>
      <c r="B20" s="1"/>
      <c r="C20" s="1"/>
      <c r="D20" s="24">
        <v>2000</v>
      </c>
      <c r="E20" s="24"/>
      <c r="F20" s="24">
        <f t="shared" si="0"/>
        <v>-2000</v>
      </c>
      <c r="G20" s="23">
        <f t="shared" si="1"/>
        <v>0</v>
      </c>
      <c r="H20" s="24"/>
      <c r="I20" s="24"/>
    </row>
    <row r="21" spans="1:9" ht="12.75">
      <c r="A21" s="10" t="s">
        <v>30</v>
      </c>
      <c r="B21" s="1"/>
      <c r="C21" s="1"/>
      <c r="D21" s="24">
        <v>400</v>
      </c>
      <c r="E21" s="24"/>
      <c r="F21" s="24">
        <f t="shared" si="0"/>
        <v>-400</v>
      </c>
      <c r="G21" s="23">
        <f t="shared" si="1"/>
        <v>0</v>
      </c>
      <c r="H21" s="24"/>
      <c r="I21" s="24"/>
    </row>
    <row r="22" spans="1:9" ht="12.75">
      <c r="A22" s="10" t="s">
        <v>37</v>
      </c>
      <c r="B22" s="1"/>
      <c r="C22" s="1"/>
      <c r="D22" s="24">
        <v>200</v>
      </c>
      <c r="E22" s="24"/>
      <c r="F22" s="24">
        <f t="shared" si="0"/>
        <v>-200</v>
      </c>
      <c r="G22" s="23">
        <f t="shared" si="1"/>
        <v>0</v>
      </c>
      <c r="H22" s="24"/>
      <c r="I22" s="24"/>
    </row>
    <row r="23" spans="1:9" ht="12.75">
      <c r="A23" s="10" t="s">
        <v>23</v>
      </c>
      <c r="B23" s="1"/>
      <c r="C23" s="1"/>
      <c r="D23" s="24">
        <v>300</v>
      </c>
      <c r="E23" s="24"/>
      <c r="F23" s="24">
        <f t="shared" si="0"/>
        <v>-300</v>
      </c>
      <c r="G23" s="23">
        <f t="shared" si="1"/>
        <v>0</v>
      </c>
      <c r="H23" s="24"/>
      <c r="I23" s="24"/>
    </row>
    <row r="24" spans="1:9" ht="12.75">
      <c r="A24" s="10" t="s">
        <v>24</v>
      </c>
      <c r="B24" s="1"/>
      <c r="C24" s="1"/>
      <c r="D24" s="24">
        <v>200</v>
      </c>
      <c r="E24" s="24"/>
      <c r="F24" s="24">
        <f t="shared" si="0"/>
        <v>-200</v>
      </c>
      <c r="G24" s="23">
        <f t="shared" si="1"/>
        <v>0</v>
      </c>
      <c r="H24" s="24"/>
      <c r="I24" s="24"/>
    </row>
    <row r="25" spans="1:9" ht="12.75">
      <c r="A25" s="10" t="s">
        <v>26</v>
      </c>
      <c r="B25" s="1"/>
      <c r="C25" s="1"/>
      <c r="D25" s="24">
        <v>200</v>
      </c>
      <c r="E25" s="24"/>
      <c r="F25" s="24">
        <f t="shared" si="0"/>
        <v>-200</v>
      </c>
      <c r="G25" s="23">
        <f t="shared" si="1"/>
        <v>0</v>
      </c>
      <c r="H25" s="24"/>
      <c r="I25" s="24"/>
    </row>
    <row r="26" spans="1:9" ht="12.75">
      <c r="A26" s="10" t="s">
        <v>25</v>
      </c>
      <c r="B26" s="1"/>
      <c r="C26" s="1"/>
      <c r="D26" s="24">
        <v>200</v>
      </c>
      <c r="E26" s="24"/>
      <c r="F26" s="24">
        <f t="shared" si="0"/>
        <v>-200</v>
      </c>
      <c r="G26" s="23">
        <f t="shared" si="1"/>
        <v>0</v>
      </c>
      <c r="H26" s="24"/>
      <c r="I26" s="24"/>
    </row>
    <row r="27" spans="1:9" ht="12.75">
      <c r="A27" s="1" t="s">
        <v>28</v>
      </c>
      <c r="B27" s="1"/>
      <c r="C27" s="1"/>
      <c r="D27" s="24">
        <v>700</v>
      </c>
      <c r="E27" s="24"/>
      <c r="F27" s="24">
        <f t="shared" si="0"/>
        <v>-700</v>
      </c>
      <c r="G27" s="23">
        <f t="shared" si="1"/>
        <v>0</v>
      </c>
      <c r="H27" s="24"/>
      <c r="I27" s="24"/>
    </row>
    <row r="28" spans="1:14" ht="12.75">
      <c r="A28" s="3" t="s">
        <v>27</v>
      </c>
      <c r="B28" s="1"/>
      <c r="C28" s="1"/>
      <c r="D28" s="24">
        <v>500</v>
      </c>
      <c r="E28" s="24"/>
      <c r="F28" s="24">
        <f t="shared" si="0"/>
        <v>-500</v>
      </c>
      <c r="G28" s="23">
        <f t="shared" si="1"/>
        <v>0</v>
      </c>
      <c r="H28" s="24"/>
      <c r="I28" s="24"/>
      <c r="N28">
        <v>0</v>
      </c>
    </row>
    <row r="29" spans="1:9" ht="12.75">
      <c r="A29" s="1" t="s">
        <v>49</v>
      </c>
      <c r="B29" s="1"/>
      <c r="C29" s="1"/>
      <c r="D29" s="24">
        <v>500</v>
      </c>
      <c r="E29" s="24"/>
      <c r="F29" s="24">
        <f t="shared" si="0"/>
        <v>-500</v>
      </c>
      <c r="G29" s="23">
        <f t="shared" si="1"/>
        <v>0</v>
      </c>
      <c r="H29" s="24"/>
      <c r="I29" s="24"/>
    </row>
    <row r="30" spans="1:9" ht="12.75">
      <c r="A30" s="1" t="s">
        <v>48</v>
      </c>
      <c r="B30" s="1"/>
      <c r="C30" s="1"/>
      <c r="D30" s="24">
        <v>500</v>
      </c>
      <c r="E30" s="24"/>
      <c r="F30" s="24">
        <f t="shared" si="0"/>
        <v>-500</v>
      </c>
      <c r="G30" s="23">
        <f t="shared" si="1"/>
        <v>0</v>
      </c>
      <c r="H30" s="24"/>
      <c r="I30" s="24"/>
    </row>
    <row r="31" spans="1:9" ht="12.75">
      <c r="A31" s="1" t="s">
        <v>78</v>
      </c>
      <c r="B31" s="1"/>
      <c r="C31" s="1"/>
      <c r="D31" s="24">
        <v>300</v>
      </c>
      <c r="E31" s="24"/>
      <c r="F31" s="24">
        <f aca="true" t="shared" si="2" ref="F31:F57">E31-D31</f>
        <v>-300</v>
      </c>
      <c r="G31" s="23">
        <f t="shared" si="1"/>
        <v>0</v>
      </c>
      <c r="H31" s="24"/>
      <c r="I31" s="24"/>
    </row>
    <row r="32" spans="1:9" ht="12.75">
      <c r="A32" s="1" t="s">
        <v>79</v>
      </c>
      <c r="B32" s="1"/>
      <c r="C32" s="1"/>
      <c r="D32" s="24">
        <v>400</v>
      </c>
      <c r="E32" s="24"/>
      <c r="F32" s="24">
        <f t="shared" si="2"/>
        <v>-400</v>
      </c>
      <c r="G32" s="23">
        <f t="shared" si="1"/>
        <v>0</v>
      </c>
      <c r="H32" s="24"/>
      <c r="I32" s="24"/>
    </row>
    <row r="33" spans="1:9" ht="12.75">
      <c r="A33" s="1" t="s">
        <v>36</v>
      </c>
      <c r="B33" s="1"/>
      <c r="C33" s="1"/>
      <c r="D33" s="24">
        <v>100</v>
      </c>
      <c r="E33" s="24"/>
      <c r="F33" s="24">
        <f t="shared" si="2"/>
        <v>-100</v>
      </c>
      <c r="G33" s="23">
        <f t="shared" si="1"/>
        <v>0</v>
      </c>
      <c r="H33" s="24"/>
      <c r="I33" s="24"/>
    </row>
    <row r="34" spans="1:9" ht="12.75">
      <c r="A34" s="1" t="s">
        <v>35</v>
      </c>
      <c r="B34" s="1"/>
      <c r="C34" s="1"/>
      <c r="D34" s="24">
        <v>10000</v>
      </c>
      <c r="E34" s="24"/>
      <c r="F34" s="24">
        <f t="shared" si="2"/>
        <v>-10000</v>
      </c>
      <c r="G34" s="23">
        <f t="shared" si="1"/>
        <v>0</v>
      </c>
      <c r="H34" s="24"/>
      <c r="I34" s="24"/>
    </row>
    <row r="35" spans="1:9" ht="12.75">
      <c r="A35" s="1" t="s">
        <v>80</v>
      </c>
      <c r="B35" s="1"/>
      <c r="C35" s="1"/>
      <c r="D35" s="24">
        <v>2500</v>
      </c>
      <c r="E35" s="24"/>
      <c r="F35" s="24">
        <f t="shared" si="2"/>
        <v>-2500</v>
      </c>
      <c r="G35" s="23">
        <f t="shared" si="1"/>
        <v>0</v>
      </c>
      <c r="H35" s="24"/>
      <c r="I35" s="24"/>
    </row>
    <row r="36" spans="1:9" ht="12.75">
      <c r="A36" s="1" t="s">
        <v>51</v>
      </c>
      <c r="B36" s="1"/>
      <c r="C36" s="1"/>
      <c r="D36" s="24">
        <v>300</v>
      </c>
      <c r="E36" s="24"/>
      <c r="F36" s="24">
        <f t="shared" si="2"/>
        <v>-300</v>
      </c>
      <c r="G36" s="23">
        <f t="shared" si="1"/>
        <v>0</v>
      </c>
      <c r="H36" s="24"/>
      <c r="I36" s="24"/>
    </row>
    <row r="37" spans="1:9" ht="12.75">
      <c r="A37" s="1" t="s">
        <v>20</v>
      </c>
      <c r="B37" s="1"/>
      <c r="C37" s="1"/>
      <c r="D37" s="24">
        <v>1000</v>
      </c>
      <c r="E37" s="24"/>
      <c r="F37" s="24">
        <f t="shared" si="2"/>
        <v>-1000</v>
      </c>
      <c r="G37" s="23">
        <f t="shared" si="1"/>
        <v>0</v>
      </c>
      <c r="H37" s="24"/>
      <c r="I37" s="24"/>
    </row>
    <row r="38" spans="1:9" ht="12.75">
      <c r="A38" s="1" t="s">
        <v>19</v>
      </c>
      <c r="B38" s="1"/>
      <c r="C38" s="1"/>
      <c r="D38" s="24">
        <v>500</v>
      </c>
      <c r="E38" s="24">
        <v>0</v>
      </c>
      <c r="F38" s="24">
        <f t="shared" si="2"/>
        <v>-500</v>
      </c>
      <c r="G38" s="23">
        <f t="shared" si="1"/>
        <v>0</v>
      </c>
      <c r="H38" s="24"/>
      <c r="I38" s="24"/>
    </row>
    <row r="39" spans="1:9" ht="12.75">
      <c r="A39" s="1" t="s">
        <v>86</v>
      </c>
      <c r="B39" s="1"/>
      <c r="C39" s="1"/>
      <c r="D39" s="24">
        <v>6000</v>
      </c>
      <c r="E39" s="24"/>
      <c r="F39" s="24">
        <f t="shared" si="2"/>
        <v>-6000</v>
      </c>
      <c r="G39" s="23">
        <f t="shared" si="1"/>
        <v>0</v>
      </c>
      <c r="H39" s="24"/>
      <c r="I39" s="24"/>
    </row>
    <row r="40" spans="1:9" ht="12.75">
      <c r="A40" s="1" t="s">
        <v>34</v>
      </c>
      <c r="B40" s="1"/>
      <c r="C40" s="1"/>
      <c r="D40" s="24">
        <v>5000</v>
      </c>
      <c r="E40" s="24"/>
      <c r="F40" s="24">
        <f t="shared" si="2"/>
        <v>-5000</v>
      </c>
      <c r="G40" s="23">
        <f t="shared" si="1"/>
        <v>0</v>
      </c>
      <c r="H40" s="24"/>
      <c r="I40" s="24"/>
    </row>
    <row r="41" spans="1:9" ht="12.75">
      <c r="A41" s="1" t="s">
        <v>84</v>
      </c>
      <c r="B41" s="1"/>
      <c r="C41" s="1"/>
      <c r="D41" s="24">
        <v>1000</v>
      </c>
      <c r="E41" s="24"/>
      <c r="F41" s="24">
        <f t="shared" si="2"/>
        <v>-1000</v>
      </c>
      <c r="G41" s="23">
        <f t="shared" si="1"/>
        <v>0</v>
      </c>
      <c r="H41" s="24"/>
      <c r="I41" s="24"/>
    </row>
    <row r="42" spans="1:9" ht="12.75">
      <c r="A42" s="1" t="s">
        <v>55</v>
      </c>
      <c r="B42" s="1"/>
      <c r="C42" s="1"/>
      <c r="D42" s="24">
        <v>2200</v>
      </c>
      <c r="E42" s="24"/>
      <c r="F42" s="24">
        <f t="shared" si="2"/>
        <v>-2200</v>
      </c>
      <c r="G42" s="23">
        <f t="shared" si="1"/>
        <v>0</v>
      </c>
      <c r="H42" s="24"/>
      <c r="I42" s="24"/>
    </row>
    <row r="43" spans="1:9" ht="12.75">
      <c r="A43" s="1" t="s">
        <v>38</v>
      </c>
      <c r="B43" s="1"/>
      <c r="C43" s="1"/>
      <c r="D43" s="24">
        <v>300</v>
      </c>
      <c r="E43" s="24"/>
      <c r="F43" s="24">
        <f t="shared" si="2"/>
        <v>-300</v>
      </c>
      <c r="G43" s="23">
        <f t="shared" si="1"/>
        <v>0</v>
      </c>
      <c r="H43" s="24"/>
      <c r="I43" s="24"/>
    </row>
    <row r="44" spans="1:9" ht="12.75">
      <c r="A44" s="1" t="s">
        <v>32</v>
      </c>
      <c r="B44" s="1"/>
      <c r="C44" s="1"/>
      <c r="D44" s="24">
        <v>400</v>
      </c>
      <c r="E44" s="24"/>
      <c r="F44" s="24">
        <f t="shared" si="2"/>
        <v>-400</v>
      </c>
      <c r="G44" s="23">
        <f t="shared" si="1"/>
        <v>0</v>
      </c>
      <c r="H44" s="24"/>
      <c r="I44" s="24"/>
    </row>
    <row r="45" spans="1:9" ht="12.75">
      <c r="A45" s="1" t="s">
        <v>33</v>
      </c>
      <c r="B45" s="1"/>
      <c r="C45" s="1"/>
      <c r="D45" s="24">
        <v>500</v>
      </c>
      <c r="E45" s="24"/>
      <c r="F45" s="24">
        <f t="shared" si="2"/>
        <v>-500</v>
      </c>
      <c r="G45" s="23">
        <f t="shared" si="1"/>
        <v>0</v>
      </c>
      <c r="H45" s="24"/>
      <c r="I45" s="24"/>
    </row>
    <row r="46" spans="1:9" ht="12.75">
      <c r="A46" s="1" t="s">
        <v>43</v>
      </c>
      <c r="B46" s="1"/>
      <c r="C46" s="1"/>
      <c r="D46" s="24">
        <v>800</v>
      </c>
      <c r="E46" s="24"/>
      <c r="F46" s="24">
        <f t="shared" si="2"/>
        <v>-800</v>
      </c>
      <c r="G46" s="23">
        <f t="shared" si="1"/>
        <v>0</v>
      </c>
      <c r="H46" s="24"/>
      <c r="I46" s="24"/>
    </row>
    <row r="47" spans="1:9" ht="12.75">
      <c r="A47" s="1" t="s">
        <v>52</v>
      </c>
      <c r="B47" s="1"/>
      <c r="C47" s="1"/>
      <c r="D47" s="24">
        <v>5000</v>
      </c>
      <c r="E47" s="24"/>
      <c r="F47" s="24">
        <f t="shared" si="2"/>
        <v>-5000</v>
      </c>
      <c r="G47" s="23">
        <f t="shared" si="1"/>
        <v>0</v>
      </c>
      <c r="H47" s="24"/>
      <c r="I47" s="24"/>
    </row>
    <row r="48" spans="1:9" ht="12.75">
      <c r="A48" s="1" t="s">
        <v>58</v>
      </c>
      <c r="B48" s="1"/>
      <c r="C48" s="1"/>
      <c r="D48" s="24">
        <v>200</v>
      </c>
      <c r="E48" s="24"/>
      <c r="F48" s="24">
        <f t="shared" si="2"/>
        <v>-200</v>
      </c>
      <c r="G48" s="23">
        <f t="shared" si="1"/>
        <v>0</v>
      </c>
      <c r="H48" s="24"/>
      <c r="I48" s="24"/>
    </row>
    <row r="49" spans="1:9" ht="12.75">
      <c r="A49" s="1" t="s">
        <v>57</v>
      </c>
      <c r="B49" s="1"/>
      <c r="C49" s="1"/>
      <c r="D49" s="24">
        <v>1000</v>
      </c>
      <c r="E49" s="24"/>
      <c r="F49" s="24">
        <f t="shared" si="2"/>
        <v>-1000</v>
      </c>
      <c r="G49" s="23">
        <f t="shared" si="1"/>
        <v>0</v>
      </c>
      <c r="H49" s="24"/>
      <c r="I49" s="24"/>
    </row>
    <row r="50" spans="1:9" ht="12.75">
      <c r="A50" s="1" t="s">
        <v>62</v>
      </c>
      <c r="B50" s="1"/>
      <c r="C50" s="1"/>
      <c r="D50" s="24">
        <v>800</v>
      </c>
      <c r="E50" s="24"/>
      <c r="F50" s="24">
        <f t="shared" si="2"/>
        <v>-800</v>
      </c>
      <c r="G50" s="23">
        <f t="shared" si="1"/>
        <v>0</v>
      </c>
      <c r="H50" s="24"/>
      <c r="I50" s="24"/>
    </row>
    <row r="51" spans="1:9" ht="12.75">
      <c r="A51" s="1" t="s">
        <v>59</v>
      </c>
      <c r="B51" s="1"/>
      <c r="C51" s="1"/>
      <c r="D51" s="24">
        <v>1200</v>
      </c>
      <c r="E51" s="24"/>
      <c r="F51" s="24">
        <f t="shared" si="2"/>
        <v>-1200</v>
      </c>
      <c r="G51" s="23">
        <f t="shared" si="1"/>
        <v>0</v>
      </c>
      <c r="H51" s="24"/>
      <c r="I51" s="24"/>
    </row>
    <row r="52" spans="1:9" ht="12.75">
      <c r="A52" s="1" t="s">
        <v>60</v>
      </c>
      <c r="B52" s="1"/>
      <c r="C52" s="1"/>
      <c r="D52" s="24">
        <v>1000</v>
      </c>
      <c r="E52" s="24"/>
      <c r="F52" s="24">
        <f t="shared" si="2"/>
        <v>-1000</v>
      </c>
      <c r="G52" s="23">
        <f t="shared" si="1"/>
        <v>0</v>
      </c>
      <c r="H52" s="24"/>
      <c r="I52" s="24"/>
    </row>
    <row r="53" spans="1:9" ht="12.75">
      <c r="A53" s="1" t="s">
        <v>63</v>
      </c>
      <c r="B53" s="1"/>
      <c r="C53" s="1"/>
      <c r="D53" s="24">
        <v>1000</v>
      </c>
      <c r="E53" s="24"/>
      <c r="F53" s="24">
        <f t="shared" si="2"/>
        <v>-1000</v>
      </c>
      <c r="G53" s="23">
        <f t="shared" si="1"/>
        <v>0</v>
      </c>
      <c r="H53" s="24"/>
      <c r="I53" s="24"/>
    </row>
    <row r="54" spans="1:9" ht="12.75">
      <c r="A54" s="1" t="s">
        <v>61</v>
      </c>
      <c r="B54" s="1"/>
      <c r="C54" s="1"/>
      <c r="D54" s="24">
        <v>1300</v>
      </c>
      <c r="E54" s="24"/>
      <c r="F54" s="24">
        <f t="shared" si="2"/>
        <v>-1300</v>
      </c>
      <c r="G54" s="23">
        <f t="shared" si="1"/>
        <v>0</v>
      </c>
      <c r="H54" s="24"/>
      <c r="I54" s="24"/>
    </row>
    <row r="55" spans="1:9" ht="12.75">
      <c r="A55" s="1" t="s">
        <v>56</v>
      </c>
      <c r="B55" s="1"/>
      <c r="C55" s="1"/>
      <c r="D55" s="24">
        <v>1800</v>
      </c>
      <c r="E55" s="24"/>
      <c r="F55" s="24">
        <f t="shared" si="2"/>
        <v>-1800</v>
      </c>
      <c r="G55" s="23">
        <f t="shared" si="1"/>
        <v>0</v>
      </c>
      <c r="H55" s="24"/>
      <c r="I55" s="24"/>
    </row>
    <row r="56" spans="1:9" ht="12.75">
      <c r="A56" s="1" t="s">
        <v>40</v>
      </c>
      <c r="B56" s="1"/>
      <c r="C56" s="1"/>
      <c r="D56" s="24">
        <v>300</v>
      </c>
      <c r="E56" s="24"/>
      <c r="F56" s="24">
        <f t="shared" si="2"/>
        <v>-300</v>
      </c>
      <c r="G56" s="23">
        <f t="shared" si="1"/>
        <v>0</v>
      </c>
      <c r="H56" s="24"/>
      <c r="I56" s="24"/>
    </row>
    <row r="57" spans="1:9" ht="12.75">
      <c r="A57" s="1" t="s">
        <v>54</v>
      </c>
      <c r="B57" s="1"/>
      <c r="C57" s="1"/>
      <c r="D57" s="24">
        <v>500</v>
      </c>
      <c r="E57" s="24"/>
      <c r="F57" s="24">
        <f t="shared" si="2"/>
        <v>-500</v>
      </c>
      <c r="G57" s="23">
        <f t="shared" si="1"/>
        <v>0</v>
      </c>
      <c r="H57" s="24"/>
      <c r="I57" s="24"/>
    </row>
    <row r="58" spans="1:9" ht="12.75">
      <c r="A58" s="1" t="s">
        <v>47</v>
      </c>
      <c r="B58" s="1"/>
      <c r="C58" s="1"/>
      <c r="D58" s="24">
        <v>100</v>
      </c>
      <c r="E58" s="24"/>
      <c r="F58" s="24">
        <f aca="true" t="shared" si="3" ref="F58:F70">E58-D58</f>
        <v>-100</v>
      </c>
      <c r="G58" s="23">
        <f aca="true" t="shared" si="4" ref="G58:G70">E58</f>
        <v>0</v>
      </c>
      <c r="H58" s="24"/>
      <c r="I58" s="24"/>
    </row>
    <row r="59" spans="1:9" ht="12.75">
      <c r="A59" s="1" t="s">
        <v>45</v>
      </c>
      <c r="B59" s="1"/>
      <c r="C59" s="1"/>
      <c r="D59" s="24">
        <v>2000</v>
      </c>
      <c r="E59" s="24"/>
      <c r="F59" s="24">
        <f t="shared" si="3"/>
        <v>-2000</v>
      </c>
      <c r="G59" s="23">
        <f t="shared" si="4"/>
        <v>0</v>
      </c>
      <c r="H59" s="24"/>
      <c r="I59" s="24"/>
    </row>
    <row r="60" spans="1:9" ht="12.75">
      <c r="A60" s="1" t="s">
        <v>46</v>
      </c>
      <c r="B60" s="1"/>
      <c r="C60" s="1"/>
      <c r="D60" s="24">
        <v>2000</v>
      </c>
      <c r="E60" s="24"/>
      <c r="F60" s="24">
        <f t="shared" si="3"/>
        <v>-2000</v>
      </c>
      <c r="G60" s="23">
        <f t="shared" si="4"/>
        <v>0</v>
      </c>
      <c r="H60" s="24"/>
      <c r="I60" s="24"/>
    </row>
    <row r="61" spans="1:9" ht="12.75">
      <c r="A61" s="1" t="s">
        <v>41</v>
      </c>
      <c r="B61" s="1"/>
      <c r="C61" s="1"/>
      <c r="D61" s="24">
        <v>2000</v>
      </c>
      <c r="E61" s="24"/>
      <c r="F61" s="24">
        <f t="shared" si="3"/>
        <v>-2000</v>
      </c>
      <c r="G61" s="23">
        <f t="shared" si="4"/>
        <v>0</v>
      </c>
      <c r="H61" s="24"/>
      <c r="I61" s="24"/>
    </row>
    <row r="62" spans="1:9" ht="12.75">
      <c r="A62" s="1" t="s">
        <v>85</v>
      </c>
      <c r="B62" s="1"/>
      <c r="C62" s="1"/>
      <c r="D62" s="24">
        <v>100</v>
      </c>
      <c r="E62" s="24"/>
      <c r="F62" s="24">
        <f t="shared" si="3"/>
        <v>-100</v>
      </c>
      <c r="G62" s="23">
        <f t="shared" si="4"/>
        <v>0</v>
      </c>
      <c r="H62" s="24"/>
      <c r="I62" s="24"/>
    </row>
    <row r="63" spans="1:9" ht="12.75">
      <c r="A63" s="1" t="s">
        <v>69</v>
      </c>
      <c r="B63" s="1"/>
      <c r="C63" s="1"/>
      <c r="D63" s="24">
        <v>1300</v>
      </c>
      <c r="E63" s="24"/>
      <c r="F63" s="24">
        <f t="shared" si="3"/>
        <v>-1300</v>
      </c>
      <c r="G63" s="23">
        <f t="shared" si="4"/>
        <v>0</v>
      </c>
      <c r="H63" s="24"/>
      <c r="I63" s="24"/>
    </row>
    <row r="64" spans="1:9" ht="12.75">
      <c r="A64" s="1" t="s">
        <v>68</v>
      </c>
      <c r="B64" s="1"/>
      <c r="C64" s="1"/>
      <c r="D64" s="24">
        <v>1000</v>
      </c>
      <c r="E64" s="24"/>
      <c r="F64" s="24">
        <f t="shared" si="3"/>
        <v>-1000</v>
      </c>
      <c r="G64" s="23">
        <f t="shared" si="4"/>
        <v>0</v>
      </c>
      <c r="H64" s="24"/>
      <c r="I64" s="24"/>
    </row>
    <row r="65" spans="1:9" ht="12.75">
      <c r="A65" s="1" t="s">
        <v>76</v>
      </c>
      <c r="B65" s="1"/>
      <c r="C65" s="1"/>
      <c r="D65" s="24">
        <v>500</v>
      </c>
      <c r="E65" s="24"/>
      <c r="F65" s="24">
        <f t="shared" si="3"/>
        <v>-500</v>
      </c>
      <c r="G65" s="23">
        <f t="shared" si="4"/>
        <v>0</v>
      </c>
      <c r="H65" s="24"/>
      <c r="I65" s="24"/>
    </row>
    <row r="66" spans="1:9" ht="12.75">
      <c r="A66" s="1" t="s">
        <v>75</v>
      </c>
      <c r="B66" s="1"/>
      <c r="C66" s="1"/>
      <c r="D66" s="24">
        <v>300</v>
      </c>
      <c r="E66" s="24"/>
      <c r="F66" s="24">
        <f t="shared" si="3"/>
        <v>-300</v>
      </c>
      <c r="G66" s="23">
        <f t="shared" si="4"/>
        <v>0</v>
      </c>
      <c r="H66" s="24"/>
      <c r="I66" s="24"/>
    </row>
    <row r="67" spans="1:9" ht="12.75">
      <c r="A67" s="10" t="s">
        <v>87</v>
      </c>
      <c r="B67" s="10"/>
      <c r="C67" s="10"/>
      <c r="D67" s="25">
        <v>300</v>
      </c>
      <c r="E67" s="25"/>
      <c r="F67" s="25">
        <f t="shared" si="3"/>
        <v>-300</v>
      </c>
      <c r="G67" s="23"/>
      <c r="H67" s="25"/>
      <c r="I67" s="25"/>
    </row>
    <row r="68" spans="1:9" ht="12.75">
      <c r="A68" s="10" t="s">
        <v>88</v>
      </c>
      <c r="B68" s="10"/>
      <c r="C68" s="10"/>
      <c r="D68" s="25">
        <v>1300</v>
      </c>
      <c r="E68" s="25"/>
      <c r="F68" s="25">
        <f t="shared" si="3"/>
        <v>-1300</v>
      </c>
      <c r="G68" s="23"/>
      <c r="H68" s="25"/>
      <c r="I68" s="25"/>
    </row>
    <row r="69" spans="1:9" ht="12.75">
      <c r="A69" s="10" t="s">
        <v>89</v>
      </c>
      <c r="B69" s="10"/>
      <c r="C69" s="10"/>
      <c r="D69" s="25">
        <v>200</v>
      </c>
      <c r="E69" s="25"/>
      <c r="F69" s="25">
        <f t="shared" si="3"/>
        <v>-200</v>
      </c>
      <c r="G69" s="23"/>
      <c r="H69" s="25"/>
      <c r="I69" s="25"/>
    </row>
    <row r="70" spans="1:9" ht="13.5" thickBot="1">
      <c r="A70" s="10" t="s">
        <v>29</v>
      </c>
      <c r="B70" s="10"/>
      <c r="C70" s="10"/>
      <c r="D70" s="25">
        <v>300</v>
      </c>
      <c r="E70" s="25"/>
      <c r="F70" s="25">
        <f t="shared" si="3"/>
        <v>-300</v>
      </c>
      <c r="G70" s="23">
        <f t="shared" si="4"/>
        <v>0</v>
      </c>
      <c r="H70" s="25"/>
      <c r="I70" s="25"/>
    </row>
    <row r="71" spans="1:9" ht="15.75">
      <c r="A71" s="20" t="s">
        <v>82</v>
      </c>
      <c r="B71" s="21"/>
      <c r="C71" s="21"/>
      <c r="D71" s="33">
        <f>SUM(D3:D70)</f>
        <v>73050</v>
      </c>
      <c r="E71" s="33">
        <f>SUM(E3:E70)</f>
        <v>0</v>
      </c>
      <c r="F71" s="33"/>
      <c r="G71" s="33">
        <f>SUM(G3:G70)</f>
        <v>0</v>
      </c>
      <c r="H71" s="34"/>
      <c r="I71" s="35"/>
    </row>
    <row r="72" spans="1:9" ht="12.75">
      <c r="A72" s="28" t="s">
        <v>90</v>
      </c>
      <c r="B72" s="1" t="s">
        <v>91</v>
      </c>
      <c r="C72" s="1" t="s">
        <v>92</v>
      </c>
      <c r="D72" s="30">
        <v>1500</v>
      </c>
      <c r="E72" s="30"/>
      <c r="F72" s="30">
        <f aca="true" t="shared" si="5" ref="F72:F91">E72-D72</f>
        <v>-1500</v>
      </c>
      <c r="G72" s="30"/>
      <c r="H72" s="30"/>
      <c r="I72" s="30"/>
    </row>
    <row r="73" spans="1:9" ht="12.75">
      <c r="A73" s="28"/>
      <c r="B73" s="1"/>
      <c r="C73" s="1"/>
      <c r="D73" s="30"/>
      <c r="E73" s="30"/>
      <c r="F73" s="30">
        <f t="shared" si="5"/>
        <v>0</v>
      </c>
      <c r="G73" s="30"/>
      <c r="H73" s="30"/>
      <c r="I73" s="30"/>
    </row>
    <row r="74" spans="1:9" ht="12.75">
      <c r="A74" s="28"/>
      <c r="B74" s="1"/>
      <c r="C74" s="1"/>
      <c r="D74" s="30"/>
      <c r="E74" s="30"/>
      <c r="F74" s="30">
        <f t="shared" si="5"/>
        <v>0</v>
      </c>
      <c r="G74" s="30"/>
      <c r="H74" s="30"/>
      <c r="I74" s="30"/>
    </row>
    <row r="75" spans="1:9" ht="12.75">
      <c r="A75" s="28"/>
      <c r="B75" s="1"/>
      <c r="C75" s="1"/>
      <c r="D75" s="30"/>
      <c r="E75" s="30"/>
      <c r="F75" s="30">
        <f t="shared" si="5"/>
        <v>0</v>
      </c>
      <c r="G75" s="30"/>
      <c r="H75" s="30"/>
      <c r="I75" s="30"/>
    </row>
    <row r="76" spans="1:10" ht="12.75">
      <c r="A76" s="29"/>
      <c r="B76" s="10"/>
      <c r="C76" s="10"/>
      <c r="D76" s="31"/>
      <c r="E76" s="31"/>
      <c r="F76" s="30">
        <f t="shared" si="5"/>
        <v>0</v>
      </c>
      <c r="G76" s="30"/>
      <c r="H76" s="31"/>
      <c r="I76" s="31"/>
      <c r="J76" s="37" t="s">
        <v>83</v>
      </c>
    </row>
    <row r="77" spans="1:12" ht="12.75">
      <c r="A77" s="28"/>
      <c r="B77" s="1"/>
      <c r="C77" s="1"/>
      <c r="D77" s="30"/>
      <c r="E77" s="30"/>
      <c r="F77" s="30">
        <f t="shared" si="5"/>
        <v>0</v>
      </c>
      <c r="G77" s="30"/>
      <c r="H77" s="30"/>
      <c r="I77" s="30"/>
      <c r="J77" s="38">
        <f>SUM(F72:F77)+SUM(E79:E81)-SUM(D84:D91)</f>
        <v>-1500</v>
      </c>
      <c r="K77" s="36"/>
      <c r="L77" s="36"/>
    </row>
    <row r="78" spans="1:9" ht="12.75">
      <c r="A78" s="22" t="s">
        <v>15</v>
      </c>
      <c r="B78" s="3"/>
      <c r="C78" s="3"/>
      <c r="D78" s="32"/>
      <c r="E78" s="32"/>
      <c r="F78" s="30">
        <f t="shared" si="5"/>
        <v>0</v>
      </c>
      <c r="G78" s="30"/>
      <c r="H78" s="32"/>
      <c r="I78" s="32"/>
    </row>
    <row r="79" spans="1:9" ht="12.75">
      <c r="A79" s="1"/>
      <c r="B79" s="1"/>
      <c r="C79" s="1"/>
      <c r="D79" s="30"/>
      <c r="E79" s="30"/>
      <c r="F79" s="30">
        <f t="shared" si="5"/>
        <v>0</v>
      </c>
      <c r="G79" s="30"/>
      <c r="H79" s="30"/>
      <c r="I79" s="30"/>
    </row>
    <row r="80" spans="1:9" ht="12.75">
      <c r="A80" s="1"/>
      <c r="B80" s="1"/>
      <c r="C80" s="1"/>
      <c r="D80" s="30"/>
      <c r="E80" s="30"/>
      <c r="F80" s="30">
        <f t="shared" si="5"/>
        <v>0</v>
      </c>
      <c r="G80" s="30"/>
      <c r="H80" s="30"/>
      <c r="I80" s="30"/>
    </row>
    <row r="81" spans="1:9" ht="12.75">
      <c r="A81" s="10"/>
      <c r="B81" s="1"/>
      <c r="C81" s="1"/>
      <c r="D81" s="30"/>
      <c r="E81" s="30"/>
      <c r="F81" s="30">
        <f t="shared" si="5"/>
        <v>0</v>
      </c>
      <c r="G81" s="30"/>
      <c r="H81" s="30"/>
      <c r="I81" s="30"/>
    </row>
    <row r="82" spans="1:9" ht="12.75">
      <c r="A82" s="11" t="s">
        <v>16</v>
      </c>
      <c r="B82" s="1"/>
      <c r="C82" s="1"/>
      <c r="D82" s="24">
        <v>3550</v>
      </c>
      <c r="E82" s="24">
        <v>120</v>
      </c>
      <c r="F82" s="30">
        <f t="shared" si="5"/>
        <v>-3430</v>
      </c>
      <c r="G82" s="30"/>
      <c r="H82" s="24"/>
      <c r="I82" s="24"/>
    </row>
    <row r="83" spans="1:9" ht="13.5" thickBot="1">
      <c r="A83" s="4" t="s">
        <v>17</v>
      </c>
      <c r="B83" s="1"/>
      <c r="C83" s="1"/>
      <c r="D83" s="24"/>
      <c r="E83" s="24"/>
      <c r="F83" s="30">
        <f t="shared" si="5"/>
        <v>0</v>
      </c>
      <c r="G83" s="30"/>
      <c r="H83" s="24"/>
      <c r="I83" s="24"/>
    </row>
    <row r="84" spans="1:9" ht="12.75">
      <c r="A84" s="12" t="s">
        <v>6</v>
      </c>
      <c r="B84" s="1"/>
      <c r="C84" s="1"/>
      <c r="D84" s="24"/>
      <c r="E84" s="24"/>
      <c r="F84" s="30">
        <f t="shared" si="5"/>
        <v>0</v>
      </c>
      <c r="G84" s="30"/>
      <c r="H84" s="24"/>
      <c r="I84" s="24"/>
    </row>
    <row r="85" spans="1:9" ht="12.75">
      <c r="A85" s="13" t="s">
        <v>7</v>
      </c>
      <c r="B85" s="1"/>
      <c r="C85" s="1"/>
      <c r="D85" s="24"/>
      <c r="E85" s="24"/>
      <c r="F85" s="30">
        <f t="shared" si="5"/>
        <v>0</v>
      </c>
      <c r="G85" s="30"/>
      <c r="H85" s="24"/>
      <c r="I85" s="24"/>
    </row>
    <row r="86" spans="1:9" ht="12.75">
      <c r="A86" s="13" t="s">
        <v>8</v>
      </c>
      <c r="B86" s="1"/>
      <c r="C86" s="1"/>
      <c r="D86" s="24"/>
      <c r="E86" s="24"/>
      <c r="F86" s="30">
        <f t="shared" si="5"/>
        <v>0</v>
      </c>
      <c r="G86" s="30"/>
      <c r="H86" s="24"/>
      <c r="I86" s="24"/>
    </row>
    <row r="87" spans="1:9" ht="12.75">
      <c r="A87" s="13" t="s">
        <v>9</v>
      </c>
      <c r="B87" s="1"/>
      <c r="C87" s="1"/>
      <c r="D87" s="24"/>
      <c r="E87" s="24"/>
      <c r="F87" s="30">
        <f t="shared" si="5"/>
        <v>0</v>
      </c>
      <c r="G87" s="30"/>
      <c r="H87" s="24"/>
      <c r="I87" s="24"/>
    </row>
    <row r="88" spans="1:9" ht="12.75">
      <c r="A88" s="13" t="s">
        <v>10</v>
      </c>
      <c r="B88" s="1"/>
      <c r="C88" s="1"/>
      <c r="D88" s="24"/>
      <c r="E88" s="24"/>
      <c r="F88" s="30">
        <f t="shared" si="5"/>
        <v>0</v>
      </c>
      <c r="G88" s="30"/>
      <c r="H88" s="24"/>
      <c r="I88" s="24"/>
    </row>
    <row r="89" spans="1:9" ht="12.75">
      <c r="A89" s="13" t="s">
        <v>4</v>
      </c>
      <c r="B89" s="1"/>
      <c r="C89" s="1"/>
      <c r="D89" s="24"/>
      <c r="E89" s="24"/>
      <c r="F89" s="30">
        <f t="shared" si="5"/>
        <v>0</v>
      </c>
      <c r="G89" s="30"/>
      <c r="H89" s="24"/>
      <c r="I89" s="24"/>
    </row>
    <row r="90" spans="1:9" ht="12.75">
      <c r="A90" s="13" t="s">
        <v>18</v>
      </c>
      <c r="B90" s="1"/>
      <c r="C90" s="1"/>
      <c r="D90" s="24"/>
      <c r="E90" s="24"/>
      <c r="F90" s="30">
        <f t="shared" si="5"/>
        <v>0</v>
      </c>
      <c r="G90" s="30"/>
      <c r="H90" s="24"/>
      <c r="I90" s="24"/>
    </row>
    <row r="91" spans="1:9" ht="13.5" thickBot="1">
      <c r="A91" s="11" t="s">
        <v>11</v>
      </c>
      <c r="B91" s="10"/>
      <c r="C91" s="10"/>
      <c r="D91" s="25"/>
      <c r="E91" s="25"/>
      <c r="F91" s="30">
        <f t="shared" si="5"/>
        <v>0</v>
      </c>
      <c r="G91" s="30"/>
      <c r="H91" s="25"/>
      <c r="I91" s="25"/>
    </row>
    <row r="92" spans="1:9" ht="18.75" thickBot="1">
      <c r="A92" s="16" t="s">
        <v>12</v>
      </c>
      <c r="B92" s="17"/>
      <c r="C92" s="17"/>
      <c r="D92" s="26"/>
      <c r="E92" s="26"/>
      <c r="F92" s="26"/>
      <c r="G92" s="26"/>
      <c r="H92" s="26">
        <f>H2+G71-SUM(D72:D77)+SUM(E72:E77)+SUM(E79:E81)-SUM(D82:D83)+SUM(E82:E83)-SUM(D84:D91)</f>
        <v>40555</v>
      </c>
      <c r="I92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SamLab.ws</cp:lastModifiedBy>
  <dcterms:created xsi:type="dcterms:W3CDTF">2012-03-29T15:33:40Z</dcterms:created>
  <dcterms:modified xsi:type="dcterms:W3CDTF">2012-04-13T11:10:54Z</dcterms:modified>
  <cp:category/>
  <cp:version/>
  <cp:contentType/>
  <cp:contentStatus/>
</cp:coreProperties>
</file>