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9720" tabRatio="792" activeTab="0"/>
  </bookViews>
  <sheets>
    <sheet name="Функции для анализа списка" sheetId="1" r:id="rId1"/>
  </sheets>
  <definedNames/>
  <calcPr fullCalcOnLoad="1"/>
</workbook>
</file>

<file path=xl/sharedStrings.xml><?xml version="1.0" encoding="utf-8"?>
<sst xmlns="http://schemas.openxmlformats.org/spreadsheetml/2006/main" count="247" uniqueCount="79">
  <si>
    <t>Фамилия</t>
  </si>
  <si>
    <t>Имя</t>
  </si>
  <si>
    <t>Отчество</t>
  </si>
  <si>
    <t>Дата рождения</t>
  </si>
  <si>
    <t>Валентина</t>
  </si>
  <si>
    <t>Татьяна</t>
  </si>
  <si>
    <t>Николаевна</t>
  </si>
  <si>
    <t>Васильевна</t>
  </si>
  <si>
    <t>Людмила</t>
  </si>
  <si>
    <t>Ивановна</t>
  </si>
  <si>
    <t>Александр</t>
  </si>
  <si>
    <t>Раиса</t>
  </si>
  <si>
    <t>Валерий</t>
  </si>
  <si>
    <t>Владимир</t>
  </si>
  <si>
    <t>Федоровна</t>
  </si>
  <si>
    <t>Григорьевна</t>
  </si>
  <si>
    <t>Зинаида</t>
  </si>
  <si>
    <t>Ковалевская</t>
  </si>
  <si>
    <t>Когут</t>
  </si>
  <si>
    <t>Вера</t>
  </si>
  <si>
    <t>Колотилин</t>
  </si>
  <si>
    <t>Александрович</t>
  </si>
  <si>
    <t>Колотилина</t>
  </si>
  <si>
    <t>Коротких</t>
  </si>
  <si>
    <t>Любовь</t>
  </si>
  <si>
    <t>Кузнецов</t>
  </si>
  <si>
    <t>Кузнецова</t>
  </si>
  <si>
    <t>Кулагин</t>
  </si>
  <si>
    <t>Егорович</t>
  </si>
  <si>
    <t>Кулягин</t>
  </si>
  <si>
    <t>Николаевич</t>
  </si>
  <si>
    <t>Кулягина</t>
  </si>
  <si>
    <t>Надежда</t>
  </si>
  <si>
    <t>Ильинична</t>
  </si>
  <si>
    <t>Ловчикова</t>
  </si>
  <si>
    <t>Алексеевна</t>
  </si>
  <si>
    <t>Майгатова</t>
  </si>
  <si>
    <t>Макарова</t>
  </si>
  <si>
    <t>Наталья</t>
  </si>
  <si>
    <t>Максимовна</t>
  </si>
  <si>
    <t>Мальцева</t>
  </si>
  <si>
    <t>Сергеевна</t>
  </si>
  <si>
    <t>Михалева</t>
  </si>
  <si>
    <t>Зиновьевна</t>
  </si>
  <si>
    <t>Муравьева</t>
  </si>
  <si>
    <t>Мыльников</t>
  </si>
  <si>
    <t>Вениамин</t>
  </si>
  <si>
    <t>Андреевич</t>
  </si>
  <si>
    <t>Нагайцева</t>
  </si>
  <si>
    <t>Дмитриевна</t>
  </si>
  <si>
    <t>Никитина</t>
  </si>
  <si>
    <t>Михайловна</t>
  </si>
  <si>
    <t>Осипова</t>
  </si>
  <si>
    <t>Пальцев</t>
  </si>
  <si>
    <t>Иванович</t>
  </si>
  <si>
    <t>Группа</t>
  </si>
  <si>
    <t>Факультет</t>
  </si>
  <si>
    <t>Дата сдачи экзамена</t>
  </si>
  <si>
    <t>Оценка</t>
  </si>
  <si>
    <t>Экономический</t>
  </si>
  <si>
    <t>Юридический</t>
  </si>
  <si>
    <t>Э11</t>
  </si>
  <si>
    <t>Ю12</t>
  </si>
  <si>
    <t>Ю22</t>
  </si>
  <si>
    <t>Э21</t>
  </si>
  <si>
    <t>Предмет</t>
  </si>
  <si>
    <t>история</t>
  </si>
  <si>
    <t>экономика</t>
  </si>
  <si>
    <t>ин.яз</t>
  </si>
  <si>
    <t>отлично</t>
  </si>
  <si>
    <t>хорошо</t>
  </si>
  <si>
    <t>удовлетворительно</t>
  </si>
  <si>
    <t>Предмет2</t>
  </si>
  <si>
    <t>Дата сдачи экзамена2</t>
  </si>
  <si>
    <t>Оценка2</t>
  </si>
  <si>
    <t>Предмет3</t>
  </si>
  <si>
    <t>Дата сдачи экзамена3</t>
  </si>
  <si>
    <t>Оценка3</t>
  </si>
  <si>
    <t>Итого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</si>
</sst>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14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14" fontId="0" fillId="0" borderId="15" xfId="0" applyNumberFormat="1" applyFill="1" applyBorder="1" applyAlignment="1">
      <alignment horizontal="center"/>
    </xf>
    <xf numFmtId="0" fontId="1" fillId="26" borderId="13" xfId="0" applyFont="1" applyFill="1" applyBorder="1" applyAlignment="1">
      <alignment horizontal="center" vertical="center" wrapText="1"/>
    </xf>
    <xf numFmtId="0" fontId="0" fillId="26" borderId="10" xfId="0" applyNumberFormat="1" applyFill="1" applyBorder="1" applyAlignment="1">
      <alignment horizontal="center"/>
    </xf>
    <xf numFmtId="0" fontId="0" fillId="26" borderId="14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F1">
      <pane ySplit="1" topLeftCell="A2" activePane="bottomLeft" state="frozen"/>
      <selection pane="topLeft" activeCell="A1" sqref="A1"/>
      <selection pane="bottomLeft" activeCell="P2" sqref="P2"/>
    </sheetView>
  </sheetViews>
  <sheetFormatPr defaultColWidth="9.00390625" defaultRowHeight="12.75"/>
  <cols>
    <col min="1" max="1" width="12.375" style="0" customWidth="1"/>
    <col min="2" max="2" width="11.25390625" style="0" customWidth="1"/>
    <col min="3" max="3" width="14.75390625" style="0" customWidth="1"/>
    <col min="4" max="4" width="12.75390625" style="0" customWidth="1"/>
    <col min="5" max="5" width="8.25390625" style="0" customWidth="1"/>
    <col min="6" max="6" width="14.25390625" style="0" customWidth="1"/>
    <col min="7" max="7" width="7.75390625" style="0" customWidth="1"/>
    <col min="8" max="8" width="11.75390625" style="0" customWidth="1"/>
    <col min="9" max="9" width="9.375" style="0" customWidth="1"/>
    <col min="10" max="10" width="10.125" style="0" customWidth="1"/>
    <col min="11" max="11" width="11.75390625" style="0" customWidth="1"/>
    <col min="13" max="13" width="10.375" style="0" customWidth="1"/>
    <col min="14" max="14" width="12.375" style="0" customWidth="1"/>
    <col min="15" max="15" width="17.00390625" style="0" customWidth="1"/>
    <col min="16" max="16" width="13.125" style="0" customWidth="1"/>
  </cols>
  <sheetData>
    <row r="1" spans="1:16" ht="29.25" customHeight="1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55</v>
      </c>
      <c r="F1" s="9" t="s">
        <v>56</v>
      </c>
      <c r="G1" s="9" t="s">
        <v>65</v>
      </c>
      <c r="H1" s="9" t="s">
        <v>57</v>
      </c>
      <c r="I1" s="10" t="s">
        <v>58</v>
      </c>
      <c r="J1" s="10" t="s">
        <v>72</v>
      </c>
      <c r="K1" s="9" t="s">
        <v>73</v>
      </c>
      <c r="L1" s="10" t="s">
        <v>74</v>
      </c>
      <c r="M1" s="10" t="s">
        <v>75</v>
      </c>
      <c r="N1" s="9" t="s">
        <v>76</v>
      </c>
      <c r="O1" s="10" t="s">
        <v>77</v>
      </c>
      <c r="P1" s="21" t="s">
        <v>78</v>
      </c>
    </row>
    <row r="2" spans="1:16" ht="12.75">
      <c r="A2" s="6" t="s">
        <v>17</v>
      </c>
      <c r="B2" s="6" t="s">
        <v>16</v>
      </c>
      <c r="C2" s="6" t="s">
        <v>15</v>
      </c>
      <c r="D2" s="7">
        <v>28877</v>
      </c>
      <c r="E2" s="8" t="s">
        <v>61</v>
      </c>
      <c r="F2" s="6" t="s">
        <v>59</v>
      </c>
      <c r="G2" s="4" t="s">
        <v>66</v>
      </c>
      <c r="H2" s="1">
        <v>40317</v>
      </c>
      <c r="I2" s="4" t="s">
        <v>69</v>
      </c>
      <c r="J2" s="4" t="s">
        <v>68</v>
      </c>
      <c r="K2" s="1">
        <v>40319</v>
      </c>
      <c r="L2" s="4" t="s">
        <v>70</v>
      </c>
      <c r="M2" s="4" t="s">
        <v>67</v>
      </c>
      <c r="N2" s="1">
        <v>40325</v>
      </c>
      <c r="O2" s="4" t="s">
        <v>70</v>
      </c>
      <c r="P2" s="22">
        <f>MATCH(I2,{"удовлетворительно","хорошо","отлично"},0)+2+MATCH(L2,{"удовлетворительно","хорошо","отлично"},0)+2+MATCH(O2,{"удовлетворительно","хорошо","отлично"},0)+2</f>
        <v>13</v>
      </c>
    </row>
    <row r="3" spans="1:16" ht="12.75">
      <c r="A3" s="3" t="s">
        <v>18</v>
      </c>
      <c r="B3" s="3" t="s">
        <v>19</v>
      </c>
      <c r="C3" s="3" t="s">
        <v>7</v>
      </c>
      <c r="D3" s="2">
        <v>29260</v>
      </c>
      <c r="E3" s="5" t="s">
        <v>61</v>
      </c>
      <c r="F3" s="3" t="s">
        <v>59</v>
      </c>
      <c r="G3" s="4" t="s">
        <v>66</v>
      </c>
      <c r="H3" s="1">
        <v>40317</v>
      </c>
      <c r="I3" s="3" t="s">
        <v>70</v>
      </c>
      <c r="J3" s="4" t="s">
        <v>68</v>
      </c>
      <c r="K3" s="1">
        <v>40319</v>
      </c>
      <c r="L3" s="3" t="s">
        <v>70</v>
      </c>
      <c r="M3" s="4" t="s">
        <v>67</v>
      </c>
      <c r="N3" s="1">
        <v>40325</v>
      </c>
      <c r="O3" s="3" t="s">
        <v>70</v>
      </c>
      <c r="P3" s="22">
        <f>MATCH(I3,{"удовлетворительно","хорошо","отлично"},0)+2+MATCH(L3,{"удовлетворительно","хорошо","отлично"},0)+2+MATCH(O3,{"удовлетворительно","хорошо","отлично"},0)+2</f>
        <v>12</v>
      </c>
    </row>
    <row r="4" spans="1:16" ht="12.75">
      <c r="A4" s="3" t="s">
        <v>20</v>
      </c>
      <c r="B4" s="3" t="s">
        <v>12</v>
      </c>
      <c r="C4" s="3" t="s">
        <v>21</v>
      </c>
      <c r="D4" s="2">
        <v>28743</v>
      </c>
      <c r="E4" s="5" t="s">
        <v>61</v>
      </c>
      <c r="F4" s="4" t="s">
        <v>59</v>
      </c>
      <c r="G4" s="4" t="s">
        <v>66</v>
      </c>
      <c r="H4" s="1">
        <v>40317</v>
      </c>
      <c r="I4" s="3" t="s">
        <v>69</v>
      </c>
      <c r="J4" s="4" t="s">
        <v>68</v>
      </c>
      <c r="K4" s="1">
        <v>40319</v>
      </c>
      <c r="L4" s="3" t="s">
        <v>69</v>
      </c>
      <c r="M4" s="4" t="s">
        <v>67</v>
      </c>
      <c r="N4" s="1">
        <v>40325</v>
      </c>
      <c r="O4" s="3" t="s">
        <v>69</v>
      </c>
      <c r="P4" s="22">
        <f>MATCH(I4,{"удовлетворительно","хорошо","отлично"},0)+2+MATCH(L4,{"удовлетворительно","хорошо","отлично"},0)+2+MATCH(O4,{"удовлетворительно","хорошо","отлично"},0)+2</f>
        <v>15</v>
      </c>
    </row>
    <row r="5" spans="1:16" ht="12.75" customHeight="1" hidden="1">
      <c r="A5" s="3" t="s">
        <v>22</v>
      </c>
      <c r="B5" s="3" t="s">
        <v>4</v>
      </c>
      <c r="C5" s="3" t="s">
        <v>6</v>
      </c>
      <c r="D5" s="2">
        <v>28856</v>
      </c>
      <c r="E5" s="5" t="s">
        <v>62</v>
      </c>
      <c r="F5" s="4" t="s">
        <v>60</v>
      </c>
      <c r="G5" s="4" t="s">
        <v>68</v>
      </c>
      <c r="H5" s="1">
        <v>40317</v>
      </c>
      <c r="I5" s="4" t="s">
        <v>70</v>
      </c>
      <c r="J5" s="4" t="s">
        <v>67</v>
      </c>
      <c r="K5" s="1">
        <v>40319</v>
      </c>
      <c r="L5" s="4" t="s">
        <v>70</v>
      </c>
      <c r="M5" s="4" t="s">
        <v>66</v>
      </c>
      <c r="N5" s="1">
        <v>40325</v>
      </c>
      <c r="O5" s="4" t="s">
        <v>69</v>
      </c>
      <c r="P5" s="22">
        <f>MATCH(I5,{"удовлетворительно","хорошо","отлично"},0)+2+MATCH(L5,{"удовлетворительно","хорошо","отлично"},0)+2+MATCH(O5,{"удовлетворительно","хорошо","отлично"},0)+2</f>
        <v>13</v>
      </c>
    </row>
    <row r="6" spans="1:16" ht="12.75" customHeight="1" hidden="1">
      <c r="A6" s="3" t="s">
        <v>23</v>
      </c>
      <c r="B6" s="3" t="s">
        <v>24</v>
      </c>
      <c r="C6" s="3" t="s">
        <v>7</v>
      </c>
      <c r="D6" s="2">
        <v>30780</v>
      </c>
      <c r="E6" s="5" t="s">
        <v>62</v>
      </c>
      <c r="F6" s="4" t="s">
        <v>60</v>
      </c>
      <c r="G6" s="4" t="s">
        <v>68</v>
      </c>
      <c r="H6" s="1">
        <v>40317</v>
      </c>
      <c r="I6" s="3" t="s">
        <v>70</v>
      </c>
      <c r="J6" s="4" t="s">
        <v>67</v>
      </c>
      <c r="K6" s="1">
        <v>40319</v>
      </c>
      <c r="L6" s="3" t="s">
        <v>70</v>
      </c>
      <c r="M6" s="4" t="s">
        <v>66</v>
      </c>
      <c r="N6" s="1">
        <v>40325</v>
      </c>
      <c r="O6" s="3" t="s">
        <v>70</v>
      </c>
      <c r="P6" s="22">
        <f>MATCH(I6,{"удовлетворительно","хорошо","отлично"},0)+2+MATCH(L6,{"удовлетворительно","хорошо","отлично"},0)+2+MATCH(O6,{"удовлетворительно","хорошо","отлично"},0)+2</f>
        <v>12</v>
      </c>
    </row>
    <row r="7" spans="1:16" ht="12.75" customHeight="1" hidden="1">
      <c r="A7" s="3" t="s">
        <v>25</v>
      </c>
      <c r="B7" s="3" t="s">
        <v>13</v>
      </c>
      <c r="C7" s="3" t="s">
        <v>21</v>
      </c>
      <c r="D7" s="2">
        <v>27716</v>
      </c>
      <c r="E7" s="5" t="s">
        <v>62</v>
      </c>
      <c r="F7" s="4" t="s">
        <v>60</v>
      </c>
      <c r="G7" s="4" t="s">
        <v>68</v>
      </c>
      <c r="H7" s="1">
        <v>40317</v>
      </c>
      <c r="I7" s="3" t="s">
        <v>69</v>
      </c>
      <c r="J7" s="4" t="s">
        <v>67</v>
      </c>
      <c r="K7" s="1">
        <v>40319</v>
      </c>
      <c r="L7" s="3" t="s">
        <v>69</v>
      </c>
      <c r="M7" s="4" t="s">
        <v>66</v>
      </c>
      <c r="N7" s="1">
        <v>40325</v>
      </c>
      <c r="O7" s="3" t="s">
        <v>69</v>
      </c>
      <c r="P7" s="22">
        <f>MATCH(I7,{"удовлетворительно","хорошо","отлично"},0)+2+MATCH(L7,{"удовлетворительно","хорошо","отлично"},0)+2+MATCH(O7,{"удовлетворительно","хорошо","отлично"},0)+2</f>
        <v>15</v>
      </c>
    </row>
    <row r="8" spans="1:16" ht="12.75" customHeight="1" hidden="1">
      <c r="A8" s="3" t="s">
        <v>26</v>
      </c>
      <c r="B8" s="3" t="s">
        <v>24</v>
      </c>
      <c r="C8" s="3" t="s">
        <v>9</v>
      </c>
      <c r="D8" s="2">
        <v>28461</v>
      </c>
      <c r="E8" s="5" t="s">
        <v>63</v>
      </c>
      <c r="F8" s="4" t="s">
        <v>60</v>
      </c>
      <c r="G8" s="4" t="s">
        <v>66</v>
      </c>
      <c r="H8" s="1">
        <v>40317</v>
      </c>
      <c r="I8" s="3" t="s">
        <v>70</v>
      </c>
      <c r="J8" s="4" t="s">
        <v>68</v>
      </c>
      <c r="K8" s="1">
        <v>40319</v>
      </c>
      <c r="L8" s="3" t="s">
        <v>70</v>
      </c>
      <c r="M8" s="4" t="s">
        <v>67</v>
      </c>
      <c r="N8" s="1">
        <v>40325</v>
      </c>
      <c r="O8" s="3" t="s">
        <v>70</v>
      </c>
      <c r="P8" s="22">
        <f>MATCH(I8,{"удовлетворительно","хорошо","отлично"},0)+2+MATCH(L8,{"удовлетворительно","хорошо","отлично"},0)+2+MATCH(O8,{"удовлетворительно","хорошо","отлично"},0)+2</f>
        <v>12</v>
      </c>
    </row>
    <row r="9" spans="1:16" ht="12.75" customHeight="1" hidden="1">
      <c r="A9" s="3" t="s">
        <v>27</v>
      </c>
      <c r="B9" s="3" t="s">
        <v>13</v>
      </c>
      <c r="C9" s="3" t="s">
        <v>28</v>
      </c>
      <c r="D9" s="2">
        <v>26482</v>
      </c>
      <c r="E9" s="5" t="s">
        <v>64</v>
      </c>
      <c r="F9" s="4" t="s">
        <v>59</v>
      </c>
      <c r="G9" s="4" t="s">
        <v>66</v>
      </c>
      <c r="H9" s="1">
        <v>40317</v>
      </c>
      <c r="I9" s="3" t="s">
        <v>69</v>
      </c>
      <c r="J9" s="4" t="s">
        <v>68</v>
      </c>
      <c r="K9" s="1">
        <v>40319</v>
      </c>
      <c r="L9" s="3" t="s">
        <v>69</v>
      </c>
      <c r="M9" s="4" t="s">
        <v>67</v>
      </c>
      <c r="N9" s="1">
        <v>40325</v>
      </c>
      <c r="O9" s="3" t="s">
        <v>69</v>
      </c>
      <c r="P9" s="22">
        <f>MATCH(I9,{"удовлетворительно","хорошо","отлично"},0)+2+MATCH(L9,{"удовлетворительно","хорошо","отлично"},0)+2+MATCH(O9,{"удовлетворительно","хорошо","отлично"},0)+2</f>
        <v>15</v>
      </c>
    </row>
    <row r="10" spans="1:16" ht="12.75" customHeight="1" hidden="1">
      <c r="A10" s="3" t="s">
        <v>29</v>
      </c>
      <c r="B10" s="3" t="s">
        <v>10</v>
      </c>
      <c r="C10" s="3" t="s">
        <v>30</v>
      </c>
      <c r="D10" s="2">
        <v>28371</v>
      </c>
      <c r="E10" s="5" t="s">
        <v>64</v>
      </c>
      <c r="F10" s="4" t="s">
        <v>59</v>
      </c>
      <c r="G10" s="4" t="s">
        <v>66</v>
      </c>
      <c r="H10" s="1">
        <v>40317</v>
      </c>
      <c r="I10" s="3" t="s">
        <v>69</v>
      </c>
      <c r="J10" s="4" t="s">
        <v>68</v>
      </c>
      <c r="K10" s="1">
        <v>40319</v>
      </c>
      <c r="L10" s="3" t="s">
        <v>69</v>
      </c>
      <c r="M10" s="4" t="s">
        <v>67</v>
      </c>
      <c r="N10" s="1">
        <v>40325</v>
      </c>
      <c r="O10" s="3" t="s">
        <v>69</v>
      </c>
      <c r="P10" s="22">
        <f>MATCH(I10,{"удовлетворительно","хорошо","отлично"},0)+2+MATCH(L10,{"удовлетворительно","хорошо","отлично"},0)+2+MATCH(O10,{"удовлетворительно","хорошо","отлично"},0)+2</f>
        <v>15</v>
      </c>
    </row>
    <row r="11" spans="1:16" ht="12.75" customHeight="1" hidden="1">
      <c r="A11" s="3" t="s">
        <v>31</v>
      </c>
      <c r="B11" s="3" t="s">
        <v>32</v>
      </c>
      <c r="C11" s="3" t="s">
        <v>33</v>
      </c>
      <c r="D11" s="2">
        <v>29051</v>
      </c>
      <c r="E11" s="5" t="s">
        <v>64</v>
      </c>
      <c r="F11" s="4" t="s">
        <v>59</v>
      </c>
      <c r="G11" s="4" t="s">
        <v>66</v>
      </c>
      <c r="H11" s="1">
        <v>40317</v>
      </c>
      <c r="I11" s="4" t="s">
        <v>69</v>
      </c>
      <c r="J11" s="4" t="s">
        <v>68</v>
      </c>
      <c r="K11" s="1">
        <v>40319</v>
      </c>
      <c r="L11" s="4" t="s">
        <v>70</v>
      </c>
      <c r="M11" s="4" t="s">
        <v>67</v>
      </c>
      <c r="N11" s="1">
        <v>40325</v>
      </c>
      <c r="O11" s="4" t="s">
        <v>70</v>
      </c>
      <c r="P11" s="22">
        <f>MATCH(I11,{"удовлетворительно","хорошо","отлично"},0)+2+MATCH(L11,{"удовлетворительно","хорошо","отлично"},0)+2+MATCH(O11,{"удовлетворительно","хорошо","отлично"},0)+2</f>
        <v>13</v>
      </c>
    </row>
    <row r="12" spans="1:16" ht="12.75" customHeight="1" hidden="1">
      <c r="A12" s="3" t="s">
        <v>34</v>
      </c>
      <c r="B12" s="3" t="s">
        <v>5</v>
      </c>
      <c r="C12" s="3" t="s">
        <v>35</v>
      </c>
      <c r="D12" s="2">
        <v>30742</v>
      </c>
      <c r="E12" s="5" t="s">
        <v>63</v>
      </c>
      <c r="F12" s="4" t="s">
        <v>60</v>
      </c>
      <c r="G12" s="4" t="s">
        <v>66</v>
      </c>
      <c r="H12" s="1">
        <v>40317</v>
      </c>
      <c r="I12" s="3" t="s">
        <v>70</v>
      </c>
      <c r="J12" s="4" t="s">
        <v>68</v>
      </c>
      <c r="K12" s="1">
        <v>40319</v>
      </c>
      <c r="L12" s="3" t="s">
        <v>69</v>
      </c>
      <c r="M12" s="4" t="s">
        <v>67</v>
      </c>
      <c r="N12" s="1">
        <v>40325</v>
      </c>
      <c r="O12" s="3" t="s">
        <v>71</v>
      </c>
      <c r="P12" s="22">
        <f>MATCH(I12,{"удовлетворительно","хорошо","отлично"},0)+2+MATCH(L12,{"удовлетворительно","хорошо","отлично"},0)+2+MATCH(O12,{"удовлетворительно","хорошо","отлично"},0)+2</f>
        <v>12</v>
      </c>
    </row>
    <row r="13" spans="1:16" ht="12.75" customHeight="1" hidden="1">
      <c r="A13" s="3" t="s">
        <v>36</v>
      </c>
      <c r="B13" s="3" t="s">
        <v>11</v>
      </c>
      <c r="C13" s="3" t="s">
        <v>6</v>
      </c>
      <c r="D13" s="2">
        <v>29808</v>
      </c>
      <c r="E13" s="5" t="s">
        <v>62</v>
      </c>
      <c r="F13" s="4" t="s">
        <v>60</v>
      </c>
      <c r="G13" s="4" t="s">
        <v>68</v>
      </c>
      <c r="H13" s="1">
        <v>40317</v>
      </c>
      <c r="I13" s="3" t="s">
        <v>70</v>
      </c>
      <c r="J13" s="4" t="s">
        <v>67</v>
      </c>
      <c r="K13" s="1">
        <v>40319</v>
      </c>
      <c r="L13" s="3" t="s">
        <v>71</v>
      </c>
      <c r="M13" s="4" t="s">
        <v>66</v>
      </c>
      <c r="N13" s="1">
        <v>40325</v>
      </c>
      <c r="O13" s="3" t="s">
        <v>71</v>
      </c>
      <c r="P13" s="22">
        <f>MATCH(I13,{"удовлетворительно","хорошо","отлично"},0)+2+MATCH(L13,{"удовлетворительно","хорошо","отлично"},0)+2+MATCH(O13,{"удовлетворительно","хорошо","отлично"},0)+2</f>
        <v>10</v>
      </c>
    </row>
    <row r="14" spans="1:16" ht="12.75" customHeight="1" hidden="1">
      <c r="A14" s="3" t="s">
        <v>37</v>
      </c>
      <c r="B14" s="3" t="s">
        <v>38</v>
      </c>
      <c r="C14" s="3" t="s">
        <v>39</v>
      </c>
      <c r="D14" s="2">
        <v>29748</v>
      </c>
      <c r="E14" s="5" t="s">
        <v>62</v>
      </c>
      <c r="F14" s="4" t="s">
        <v>60</v>
      </c>
      <c r="G14" s="4" t="s">
        <v>68</v>
      </c>
      <c r="H14" s="1">
        <v>40317</v>
      </c>
      <c r="I14" s="3" t="s">
        <v>69</v>
      </c>
      <c r="J14" s="4" t="s">
        <v>67</v>
      </c>
      <c r="K14" s="1">
        <v>40319</v>
      </c>
      <c r="L14" s="3" t="s">
        <v>71</v>
      </c>
      <c r="M14" s="4" t="s">
        <v>66</v>
      </c>
      <c r="N14" s="1">
        <v>40325</v>
      </c>
      <c r="O14" s="3" t="s">
        <v>69</v>
      </c>
      <c r="P14" s="22">
        <f>MATCH(I14,{"удовлетворительно","хорошо","отлично"},0)+2+MATCH(L14,{"удовлетворительно","хорошо","отлично"},0)+2+MATCH(O14,{"удовлетворительно","хорошо","отлично"},0)+2</f>
        <v>13</v>
      </c>
    </row>
    <row r="15" spans="1:16" ht="12.75" customHeight="1" hidden="1">
      <c r="A15" s="3" t="s">
        <v>40</v>
      </c>
      <c r="B15" s="3" t="s">
        <v>38</v>
      </c>
      <c r="C15" s="3" t="s">
        <v>41</v>
      </c>
      <c r="D15" s="2">
        <v>30644</v>
      </c>
      <c r="E15" s="5" t="s">
        <v>63</v>
      </c>
      <c r="F15" s="4" t="s">
        <v>60</v>
      </c>
      <c r="G15" s="4" t="s">
        <v>68</v>
      </c>
      <c r="H15" s="1">
        <v>40317</v>
      </c>
      <c r="I15" s="3" t="s">
        <v>71</v>
      </c>
      <c r="J15" s="4" t="s">
        <v>67</v>
      </c>
      <c r="K15" s="1">
        <v>40319</v>
      </c>
      <c r="L15" s="4" t="s">
        <v>69</v>
      </c>
      <c r="M15" s="4" t="s">
        <v>66</v>
      </c>
      <c r="N15" s="1">
        <v>40325</v>
      </c>
      <c r="O15" s="3" t="s">
        <v>70</v>
      </c>
      <c r="P15" s="22">
        <f>MATCH(I15,{"удовлетворительно","хорошо","отлично"},0)+2+MATCH(L15,{"удовлетворительно","хорошо","отлично"},0)+2+MATCH(O15,{"удовлетворительно","хорошо","отлично"},0)+2</f>
        <v>12</v>
      </c>
    </row>
    <row r="16" spans="1:16" ht="12.75">
      <c r="A16" s="3" t="s">
        <v>42</v>
      </c>
      <c r="B16" s="3" t="s">
        <v>5</v>
      </c>
      <c r="C16" s="3" t="s">
        <v>43</v>
      </c>
      <c r="D16" s="2">
        <v>29992</v>
      </c>
      <c r="E16" s="5" t="s">
        <v>61</v>
      </c>
      <c r="F16" s="4" t="s">
        <v>59</v>
      </c>
      <c r="G16" s="4" t="s">
        <v>66</v>
      </c>
      <c r="H16" s="1">
        <v>40317</v>
      </c>
      <c r="I16" s="4" t="s">
        <v>70</v>
      </c>
      <c r="J16" s="4" t="s">
        <v>68</v>
      </c>
      <c r="K16" s="1">
        <v>40319</v>
      </c>
      <c r="L16" s="4" t="s">
        <v>70</v>
      </c>
      <c r="M16" s="4" t="s">
        <v>67</v>
      </c>
      <c r="N16" s="1">
        <v>40325</v>
      </c>
      <c r="O16" s="3" t="s">
        <v>69</v>
      </c>
      <c r="P16" s="22">
        <f>MATCH(I16,{"удовлетворительно","хорошо","отлично"},0)+2+MATCH(L16,{"удовлетворительно","хорошо","отлично"},0)+2+MATCH(O16,{"удовлетворительно","хорошо","отлично"},0)+2</f>
        <v>13</v>
      </c>
    </row>
    <row r="17" spans="1:16" ht="12.75" customHeight="1" hidden="1">
      <c r="A17" s="3" t="s">
        <v>44</v>
      </c>
      <c r="B17" s="3" t="s">
        <v>19</v>
      </c>
      <c r="C17" s="3" t="s">
        <v>14</v>
      </c>
      <c r="D17" s="2">
        <v>29152</v>
      </c>
      <c r="E17" s="5" t="s">
        <v>64</v>
      </c>
      <c r="F17" s="4" t="s">
        <v>59</v>
      </c>
      <c r="G17" s="4" t="s">
        <v>66</v>
      </c>
      <c r="H17" s="1">
        <v>40317</v>
      </c>
      <c r="I17" s="3" t="s">
        <v>69</v>
      </c>
      <c r="J17" s="4" t="s">
        <v>68</v>
      </c>
      <c r="K17" s="1">
        <v>40319</v>
      </c>
      <c r="L17" s="3" t="s">
        <v>71</v>
      </c>
      <c r="M17" s="4" t="s">
        <v>67</v>
      </c>
      <c r="N17" s="1">
        <v>40325</v>
      </c>
      <c r="O17" s="3" t="s">
        <v>69</v>
      </c>
      <c r="P17" s="22">
        <f>MATCH(I17,{"удовлетворительно","хорошо","отлично"},0)+2+MATCH(L17,{"удовлетворительно","хорошо","отлично"},0)+2+MATCH(O17,{"удовлетворительно","хорошо","отлично"},0)+2</f>
        <v>13</v>
      </c>
    </row>
    <row r="18" spans="1:16" ht="12.75">
      <c r="A18" s="3" t="s">
        <v>45</v>
      </c>
      <c r="B18" s="3" t="s">
        <v>46</v>
      </c>
      <c r="C18" s="3" t="s">
        <v>47</v>
      </c>
      <c r="D18" s="2">
        <v>26352</v>
      </c>
      <c r="E18" s="5" t="s">
        <v>61</v>
      </c>
      <c r="F18" s="4" t="s">
        <v>59</v>
      </c>
      <c r="G18" s="4" t="s">
        <v>66</v>
      </c>
      <c r="H18" s="1">
        <v>40317</v>
      </c>
      <c r="I18" s="3" t="s">
        <v>69</v>
      </c>
      <c r="J18" s="4" t="s">
        <v>68</v>
      </c>
      <c r="K18" s="1">
        <v>40319</v>
      </c>
      <c r="L18" s="3" t="s">
        <v>69</v>
      </c>
      <c r="M18" s="4" t="s">
        <v>67</v>
      </c>
      <c r="N18" s="1">
        <v>40325</v>
      </c>
      <c r="O18" s="3" t="s">
        <v>71</v>
      </c>
      <c r="P18" s="22">
        <f>MATCH(I18,{"удовлетворительно","хорошо","отлично"},0)+2+MATCH(L18,{"удовлетворительно","хорошо","отлично"},0)+2+MATCH(O18,{"удовлетворительно","хорошо","отлично"},0)+2</f>
        <v>13</v>
      </c>
    </row>
    <row r="19" spans="1:16" ht="12.75" customHeight="1" hidden="1">
      <c r="A19" s="3" t="s">
        <v>48</v>
      </c>
      <c r="B19" s="3" t="s">
        <v>24</v>
      </c>
      <c r="C19" s="3" t="s">
        <v>49</v>
      </c>
      <c r="D19" s="2">
        <v>30805</v>
      </c>
      <c r="E19" s="5" t="s">
        <v>64</v>
      </c>
      <c r="F19" s="4" t="s">
        <v>59</v>
      </c>
      <c r="G19" s="4" t="s">
        <v>66</v>
      </c>
      <c r="H19" s="1">
        <v>40317</v>
      </c>
      <c r="I19" s="3" t="s">
        <v>69</v>
      </c>
      <c r="J19" s="4" t="s">
        <v>68</v>
      </c>
      <c r="K19" s="1">
        <v>40319</v>
      </c>
      <c r="L19" s="4" t="s">
        <v>69</v>
      </c>
      <c r="M19" s="4" t="s">
        <v>67</v>
      </c>
      <c r="N19" s="1">
        <v>40325</v>
      </c>
      <c r="O19" s="4" t="s">
        <v>70</v>
      </c>
      <c r="P19" s="22">
        <f>MATCH(I19,{"удовлетворительно","хорошо","отлично"},0)+2+MATCH(L19,{"удовлетворительно","хорошо","отлично"},0)+2+MATCH(O19,{"удовлетворительно","хорошо","отлично"},0)+2</f>
        <v>14</v>
      </c>
    </row>
    <row r="20" spans="1:16" ht="12.75">
      <c r="A20" s="3" t="s">
        <v>50</v>
      </c>
      <c r="B20" s="3" t="s">
        <v>8</v>
      </c>
      <c r="C20" s="3" t="s">
        <v>51</v>
      </c>
      <c r="D20" s="2">
        <v>29613</v>
      </c>
      <c r="E20" s="5" t="s">
        <v>61</v>
      </c>
      <c r="F20" s="4" t="s">
        <v>59</v>
      </c>
      <c r="G20" s="4" t="s">
        <v>66</v>
      </c>
      <c r="H20" s="1">
        <v>40317</v>
      </c>
      <c r="I20" s="3" t="s">
        <v>71</v>
      </c>
      <c r="J20" s="4" t="s">
        <v>68</v>
      </c>
      <c r="K20" s="1">
        <v>40319</v>
      </c>
      <c r="L20" s="3" t="s">
        <v>70</v>
      </c>
      <c r="M20" s="4" t="s">
        <v>67</v>
      </c>
      <c r="N20" s="1">
        <v>40325</v>
      </c>
      <c r="O20" s="3" t="s">
        <v>70</v>
      </c>
      <c r="P20" s="22">
        <f>MATCH(I20,{"удовлетворительно","хорошо","отлично"},0)+2+MATCH(L20,{"удовлетворительно","хорошо","отлично"},0)+2+MATCH(O20,{"удовлетворительно","хорошо","отлично"},0)+2</f>
        <v>11</v>
      </c>
    </row>
    <row r="21" spans="1:16" ht="12.75">
      <c r="A21" s="3" t="s">
        <v>52</v>
      </c>
      <c r="B21" s="3" t="s">
        <v>8</v>
      </c>
      <c r="C21" s="3" t="s">
        <v>6</v>
      </c>
      <c r="D21" s="2">
        <v>30079</v>
      </c>
      <c r="E21" s="5" t="s">
        <v>61</v>
      </c>
      <c r="F21" s="4" t="s">
        <v>59</v>
      </c>
      <c r="G21" s="4" t="s">
        <v>66</v>
      </c>
      <c r="H21" s="1">
        <v>40317</v>
      </c>
      <c r="I21" s="3" t="s">
        <v>70</v>
      </c>
      <c r="J21" s="4" t="s">
        <v>68</v>
      </c>
      <c r="K21" s="1">
        <v>40319</v>
      </c>
      <c r="L21" s="3" t="s">
        <v>69</v>
      </c>
      <c r="M21" s="4" t="s">
        <v>67</v>
      </c>
      <c r="N21" s="1">
        <v>40325</v>
      </c>
      <c r="O21" s="3" t="s">
        <v>69</v>
      </c>
      <c r="P21" s="22">
        <f>MATCH(I21,{"удовлетворительно","хорошо","отлично"},0)+2+MATCH(L21,{"удовлетворительно","хорошо","отлично"},0)+2+MATCH(O21,{"удовлетворительно","хорошо","отлично"},0)+2</f>
        <v>14</v>
      </c>
    </row>
    <row r="22" spans="1:16" ht="12.75" customHeight="1" hidden="1">
      <c r="A22" s="11" t="s">
        <v>53</v>
      </c>
      <c r="B22" s="11" t="s">
        <v>13</v>
      </c>
      <c r="C22" s="11" t="s">
        <v>54</v>
      </c>
      <c r="D22" s="12">
        <v>28771</v>
      </c>
      <c r="E22" s="13" t="s">
        <v>64</v>
      </c>
      <c r="F22" s="14" t="s">
        <v>59</v>
      </c>
      <c r="G22" s="14" t="s">
        <v>66</v>
      </c>
      <c r="H22" s="15">
        <v>40317</v>
      </c>
      <c r="I22" s="11" t="s">
        <v>69</v>
      </c>
      <c r="J22" s="14" t="s">
        <v>68</v>
      </c>
      <c r="K22" s="15">
        <v>40319</v>
      </c>
      <c r="L22" s="11" t="s">
        <v>69</v>
      </c>
      <c r="M22" s="14" t="s">
        <v>67</v>
      </c>
      <c r="N22" s="15">
        <v>40325</v>
      </c>
      <c r="O22" s="11" t="s">
        <v>69</v>
      </c>
      <c r="P22" s="22">
        <f>MATCH(I22,{"удовлетворительно","хорошо","отлично"},0)+2+MATCH(L22,{"удовлетворительно","хорошо","отлично"},0)+2+MATCH(O22,{"удовлетворительно","хорошо","отлично"},0)+2</f>
        <v>15</v>
      </c>
    </row>
    <row r="23" spans="1:16" ht="12.75">
      <c r="A23" s="16"/>
      <c r="B23" s="16"/>
      <c r="C23" s="16"/>
      <c r="D23" s="17"/>
      <c r="E23" s="18"/>
      <c r="F23" s="19"/>
      <c r="G23" s="19"/>
      <c r="H23" s="20"/>
      <c r="I23" s="16"/>
      <c r="J23" s="19"/>
      <c r="K23" s="20"/>
      <c r="L23" s="16"/>
      <c r="M23" s="19"/>
      <c r="N23" s="20"/>
      <c r="O23" s="16"/>
      <c r="P23" s="23">
        <f>SUBTOTAL(101,P2:P22)</f>
        <v>13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Ноутбук</dc:creator>
  <cp:keywords/>
  <dc:description/>
  <cp:lastModifiedBy>DV</cp:lastModifiedBy>
  <cp:lastPrinted>2010-10-06T03:26:00Z</cp:lastPrinted>
  <dcterms:created xsi:type="dcterms:W3CDTF">2010-10-05T07:41:03Z</dcterms:created>
  <dcterms:modified xsi:type="dcterms:W3CDTF">2010-10-07T13:35:22Z</dcterms:modified>
  <cp:category/>
  <cp:version/>
  <cp:contentType/>
  <cp:contentStatus/>
</cp:coreProperties>
</file>