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2" activeTab="0"/>
  </bookViews>
  <sheets>
    <sheet name="розклад" sheetId="1" r:id="rId1"/>
  </sheets>
  <definedNames>
    <definedName name="_xlnm.Print_Area_1">#N/A</definedName>
    <definedName name="_xlnm.Print_Area_5">#N/A</definedName>
    <definedName name="ВТ">'розклад'!$W$1:$W$350</definedName>
    <definedName name="_xlnm.Print_Area" localSheetId="0">'розклад'!$A$1:$AJ$333</definedName>
    <definedName name="ПН">'розклад'!$T$1:$T$350</definedName>
    <definedName name="ПТ">'розклад'!$AF$1:$AF$350</definedName>
    <definedName name="СБ">'розклад'!$AI$1:$AI$350</definedName>
    <definedName name="СР">'розклад'!$Z$1:$Z$350</definedName>
    <definedName name="ЧТ">'розклад'!$AC$1:$AC$350</definedName>
  </definedNames>
  <calcPr fullCalcOnLoad="1"/>
</workbook>
</file>

<file path=xl/sharedStrings.xml><?xml version="1.0" encoding="utf-8"?>
<sst xmlns="http://schemas.openxmlformats.org/spreadsheetml/2006/main" count="1006" uniqueCount="164">
  <si>
    <t>3_1</t>
  </si>
  <si>
    <t>3_2</t>
  </si>
  <si>
    <t>19_4</t>
  </si>
  <si>
    <t>№ з\п</t>
  </si>
  <si>
    <t>Навчальні години</t>
  </si>
  <si>
    <t>Понеділок</t>
  </si>
  <si>
    <t>Вівторок</t>
  </si>
  <si>
    <t>Середа</t>
  </si>
  <si>
    <t>Четвер</t>
  </si>
  <si>
    <t>П'ятниця</t>
  </si>
  <si>
    <t>Предмет, 
№ теми</t>
  </si>
  <si>
    <t>Керівник</t>
  </si>
  <si>
    <t>Місце проведення</t>
  </si>
  <si>
    <t>8.30 - 9.15</t>
  </si>
  <si>
    <t>9.20 - 10.05</t>
  </si>
  <si>
    <t>10.15 - 11.00</t>
  </si>
  <si>
    <t>11.05 - 1150</t>
  </si>
  <si>
    <t>12.00 - 12.45</t>
  </si>
  <si>
    <t>14.05 - 14.50</t>
  </si>
  <si>
    <t>15.00 - 15.45</t>
  </si>
  <si>
    <t>15.50 - 16.35</t>
  </si>
  <si>
    <t>ВИХОВНА РОБОТА</t>
  </si>
  <si>
    <t>16.45 - 17.30</t>
  </si>
  <si>
    <t>Сам.підг.(ФЗ)</t>
  </si>
  <si>
    <t>згідно окр.графіку</t>
  </si>
  <si>
    <t>17.35 - 18.20</t>
  </si>
  <si>
    <t>Сам.підг.</t>
  </si>
  <si>
    <t>19.50 - 20.35</t>
  </si>
  <si>
    <t>402</t>
  </si>
  <si>
    <t>306</t>
  </si>
  <si>
    <t>328</t>
  </si>
  <si>
    <t>пр-к Занько Р.В.</t>
  </si>
  <si>
    <t>с-на Бакум І.В.</t>
  </si>
  <si>
    <t>пр-к Філоненко А.Г.</t>
  </si>
  <si>
    <t>ст.пр-к Щербіна Г.І.</t>
  </si>
  <si>
    <t>12.50 - 13.35</t>
  </si>
  <si>
    <t>18.30 - 19.15</t>
  </si>
  <si>
    <t>ст.пр-к Безуглий М.П.</t>
  </si>
  <si>
    <t>ст.пр-к Шерстюк О.М.</t>
  </si>
  <si>
    <t>ст.пр-к Куценко О.Л.</t>
  </si>
  <si>
    <t>6_2</t>
  </si>
  <si>
    <t>ст.с-нт Дорофєєв В.В.</t>
  </si>
  <si>
    <t>ст.пр-к Тартус І.</t>
  </si>
  <si>
    <t>пр-к Мажара В.В.</t>
  </si>
  <si>
    <t>ст.пр-к Нога С.В.</t>
  </si>
  <si>
    <t>пр-к Матулайтіс В.О.</t>
  </si>
  <si>
    <t>16 НГ 1ВП БП</t>
  </si>
  <si>
    <t>17 НГ 1ВП БП</t>
  </si>
  <si>
    <t>26 НГ 2ВП БП</t>
  </si>
  <si>
    <t>27 НГ 2ВП БП</t>
  </si>
  <si>
    <t>15 НГ 1ВП БП</t>
  </si>
  <si>
    <t>11 НГ 1ВП БП</t>
  </si>
  <si>
    <t>12 НГ 1ВП БП</t>
  </si>
  <si>
    <t>13 НГ 1ВП БП</t>
  </si>
  <si>
    <t>14 НГ 1ВП БП</t>
  </si>
  <si>
    <t>21 НГ 2ВП БП</t>
  </si>
  <si>
    <t>22 НГ 2ВП БП</t>
  </si>
  <si>
    <t>23 НГ 2ВП БП</t>
  </si>
  <si>
    <t>24 НГ 2ВП БП</t>
  </si>
  <si>
    <t>25 НГ 2ВП БП</t>
  </si>
  <si>
    <t>ст. пр-к Ходас О.А.</t>
  </si>
  <si>
    <t>ст.пр-к Черненко А.М.</t>
  </si>
  <si>
    <t>пр-к Єрмілов О.О.</t>
  </si>
  <si>
    <t>6_4</t>
  </si>
  <si>
    <t>ст.пр-к Риковський Л.О.</t>
  </si>
  <si>
    <t>6_5</t>
  </si>
  <si>
    <t>6_3</t>
  </si>
  <si>
    <t>клуб</t>
  </si>
  <si>
    <t>101 НГ 1ВПП МІ-2</t>
  </si>
  <si>
    <t>102 НГ 1ВПП МІ-2</t>
  </si>
  <si>
    <t>104 НГ 1ВПП МІ-2</t>
  </si>
  <si>
    <t>105 НГ 1ВПП МІ-2</t>
  </si>
  <si>
    <t xml:space="preserve">202 НГ 2 ВПП МІ-2 </t>
  </si>
  <si>
    <t>207 НГ 2 ВПП МІ-2</t>
  </si>
  <si>
    <t>206 НГ 2 ВПП МІ-2</t>
  </si>
  <si>
    <t>203 НГ 2 ВПП МІ-2</t>
  </si>
  <si>
    <t>СТАЖУВАННЯ</t>
  </si>
  <si>
    <t>ВИПУСК</t>
  </si>
  <si>
    <t>Предмет, 
№ теми,
Форма підсумкового контролю</t>
  </si>
  <si>
    <t>11.05 - 11.50</t>
  </si>
  <si>
    <t>Підрозділ, фах, начальник НГ</t>
  </si>
  <si>
    <t>Понеділок 28.09</t>
  </si>
  <si>
    <t>Вівторок 29.09</t>
  </si>
  <si>
    <t>Середа 30.09</t>
  </si>
  <si>
    <t>Четвер 1.09</t>
  </si>
  <si>
    <t>П’ятниця 2.09</t>
  </si>
  <si>
    <t>Субота 3.09</t>
  </si>
  <si>
    <t>ВП т.15 п</t>
  </si>
  <si>
    <t>ВП т.18 п</t>
  </si>
  <si>
    <t>30, 33</t>
  </si>
  <si>
    <t>НАРЯД</t>
  </si>
  <si>
    <t>ВП т.8 п</t>
  </si>
  <si>
    <t>ВП іспит</t>
  </si>
  <si>
    <t>ТПС іспит</t>
  </si>
  <si>
    <t>9, 10</t>
  </si>
  <si>
    <t>ПП іспит</t>
  </si>
  <si>
    <t>ПК іспит</t>
  </si>
  <si>
    <t>РМН іспит</t>
  </si>
  <si>
    <t>ФП іспит</t>
  </si>
  <si>
    <t>ОБЗС іспит</t>
  </si>
  <si>
    <t>ПСП залік</t>
  </si>
  <si>
    <t>ГП іспит</t>
  </si>
  <si>
    <t>ПЗ залік</t>
  </si>
  <si>
    <t>ЕБДК з/о</t>
  </si>
  <si>
    <t>РЕЗЕРВ</t>
  </si>
  <si>
    <t>ТПС т.23 п</t>
  </si>
  <si>
    <t>ТПС т.24 п</t>
  </si>
  <si>
    <t>ПП т.8 п</t>
  </si>
  <si>
    <t>ПК т.13 т</t>
  </si>
  <si>
    <t>ПК т.14 кр</t>
  </si>
  <si>
    <t>РМН т.6 т</t>
  </si>
  <si>
    <t>ТПС т.21 л</t>
  </si>
  <si>
    <t>ТПС т.22 п</t>
  </si>
  <si>
    <t>ТПС т.15 п</t>
  </si>
  <si>
    <t>ТПС т.14 п</t>
  </si>
  <si>
    <t>ПП т.4 т</t>
  </si>
  <si>
    <t>ПК т.7 т</t>
  </si>
  <si>
    <t>ПК т.8 т</t>
  </si>
  <si>
    <t>18_1</t>
  </si>
  <si>
    <t>ТПС т.12 г</t>
  </si>
  <si>
    <t>ТПС т.13 п</t>
  </si>
  <si>
    <t>9, 19_4</t>
  </si>
  <si>
    <t>ПП т.5 т</t>
  </si>
  <si>
    <t>ПП т.6 т</t>
  </si>
  <si>
    <t>РМН т.3 т</t>
  </si>
  <si>
    <t>ФП т.7 п</t>
  </si>
  <si>
    <t>ОБЗС т.7 п</t>
  </si>
  <si>
    <t>ОБЗС т.8 п</t>
  </si>
  <si>
    <t>ФП т.4 п</t>
  </si>
  <si>
    <t>ОБЗС т.3 п</t>
  </si>
  <si>
    <t>ОБЗС т.5 п</t>
  </si>
  <si>
    <t>ЕБДК т.4 п</t>
  </si>
  <si>
    <t>ПЗ т.6 т</t>
  </si>
  <si>
    <t>ПЗ т.7 т</t>
  </si>
  <si>
    <t>ПЗ т.8 п</t>
  </si>
  <si>
    <t>ТП т.5 п</t>
  </si>
  <si>
    <t>Т.4 п</t>
  </si>
  <si>
    <t>ІМ т.2 п</t>
  </si>
  <si>
    <t>ІМ т.3 п</t>
  </si>
  <si>
    <t>ІМ т.4 п</t>
  </si>
  <si>
    <t>ІМ т.5 п</t>
  </si>
  <si>
    <t>ІМ т.6 п</t>
  </si>
  <si>
    <t>ПСП т.4 т</t>
  </si>
  <si>
    <t>ІМ т.1 п</t>
  </si>
  <si>
    <t>ПК т.15 т</t>
  </si>
  <si>
    <t>Етика т.2 т</t>
  </si>
  <si>
    <t>ГП т.8 т</t>
  </si>
  <si>
    <t>Етика т.1 п</t>
  </si>
  <si>
    <t>ПП т.1 т</t>
  </si>
  <si>
    <t>ФП т.1 п</t>
  </si>
  <si>
    <t>ФП т.2 п</t>
  </si>
  <si>
    <t>ОК т.1 т</t>
  </si>
  <si>
    <t>ОК т.2 т</t>
  </si>
  <si>
    <t>ОК т.3 т</t>
  </si>
  <si>
    <t>ОК т.4 т</t>
  </si>
  <si>
    <t>ВП т.1 т</t>
  </si>
  <si>
    <t>ОПД т.1 т</t>
  </si>
  <si>
    <t>ОК т.5 т</t>
  </si>
  <si>
    <t>ОК т.6 т</t>
  </si>
  <si>
    <t>ОПД т.2 т</t>
  </si>
  <si>
    <t>4, 5</t>
  </si>
  <si>
    <t>20, 14</t>
  </si>
  <si>
    <t>6, 8</t>
  </si>
  <si>
    <t>3_0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</si>
</sst>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0"/>
      <color indexed="6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name val="Tahoma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22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34" applyFont="1" applyBorder="1">
      <alignment/>
      <protection/>
    </xf>
    <xf numFmtId="0" fontId="3" fillId="0" borderId="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0" borderId="0" xfId="34" applyFont="1" applyFill="1" applyAlignment="1">
      <alignment horizontal="center"/>
      <protection/>
    </xf>
    <xf numFmtId="49" fontId="10" fillId="0" borderId="0" xfId="34" applyNumberFormat="1" applyFont="1" applyFill="1">
      <alignment/>
      <protection/>
    </xf>
    <xf numFmtId="0" fontId="3" fillId="0" borderId="0" xfId="34" applyFont="1" applyFill="1" applyAlignment="1">
      <alignment horizontal="center" vertical="center"/>
      <protection/>
    </xf>
    <xf numFmtId="0" fontId="3" fillId="33" borderId="0" xfId="34" applyFont="1" applyFill="1" applyBorder="1" applyAlignment="1">
      <alignment horizontal="left"/>
      <protection/>
    </xf>
    <xf numFmtId="0" fontId="3" fillId="0" borderId="0" xfId="34" applyFont="1" applyFill="1" applyAlignment="1">
      <alignment horizontal="left"/>
      <protection/>
    </xf>
    <xf numFmtId="49" fontId="3" fillId="0" borderId="0" xfId="34" applyNumberFormat="1" applyFont="1" applyFill="1" applyAlignment="1">
      <alignment horizontal="left"/>
      <protection/>
    </xf>
    <xf numFmtId="0" fontId="3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3" fillId="0" borderId="0" xfId="34" applyFont="1" applyFill="1" applyBorder="1" applyAlignment="1">
      <alignment horizontal="left"/>
      <protection/>
    </xf>
    <xf numFmtId="0" fontId="7" fillId="0" borderId="0" xfId="34" applyFont="1" applyFill="1" applyAlignment="1">
      <alignment horizontal="left"/>
      <protection/>
    </xf>
    <xf numFmtId="49" fontId="12" fillId="0" borderId="0" xfId="34" applyNumberFormat="1" applyFont="1" applyFill="1" applyBorder="1" applyAlignment="1">
      <alignment horizontal="left" vertical="center" wrapText="1"/>
      <protection/>
    </xf>
    <xf numFmtId="0" fontId="7" fillId="0" borderId="0" xfId="34" applyFont="1" applyFill="1" applyAlignment="1">
      <alignment horizontal="center"/>
      <protection/>
    </xf>
    <xf numFmtId="0" fontId="11" fillId="0" borderId="0" xfId="34" applyFont="1" applyFill="1" applyAlignment="1">
      <alignment horizontal="center" vertical="center"/>
      <protection/>
    </xf>
    <xf numFmtId="0" fontId="7" fillId="0" borderId="0" xfId="34" applyFont="1" applyFill="1" applyBorder="1" applyAlignment="1">
      <alignment horizontal="center"/>
      <protection/>
    </xf>
    <xf numFmtId="49" fontId="10" fillId="0" borderId="0" xfId="34" applyNumberFormat="1" applyFont="1" applyFill="1" applyBorder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3" fillId="0" borderId="11" xfId="34" applyFont="1" applyFill="1" applyBorder="1" applyAlignment="1">
      <alignment horizontal="center"/>
      <protection/>
    </xf>
    <xf numFmtId="0" fontId="3" fillId="0" borderId="11" xfId="34" applyFont="1" applyFill="1" applyBorder="1" applyAlignment="1">
      <alignment horizontal="center" vertical="center"/>
      <protection/>
    </xf>
    <xf numFmtId="0" fontId="14" fillId="0" borderId="0" xfId="34" applyFont="1" applyBorder="1">
      <alignment/>
      <protection/>
    </xf>
    <xf numFmtId="0" fontId="14" fillId="33" borderId="0" xfId="34" applyFont="1" applyFill="1" applyBorder="1">
      <alignment/>
      <protection/>
    </xf>
    <xf numFmtId="0" fontId="16" fillId="0" borderId="12" xfId="34" applyFont="1" applyFill="1" applyBorder="1" applyAlignment="1">
      <alignment horizontal="center" wrapText="1"/>
      <protection/>
    </xf>
    <xf numFmtId="0" fontId="16" fillId="0" borderId="13" xfId="34" applyFont="1" applyFill="1" applyBorder="1" applyAlignment="1">
      <alignment horizontal="center" wrapText="1"/>
      <protection/>
    </xf>
    <xf numFmtId="0" fontId="16" fillId="0" borderId="13" xfId="34" applyFont="1" applyFill="1" applyBorder="1" applyAlignment="1">
      <alignment wrapText="1"/>
      <protection/>
    </xf>
    <xf numFmtId="0" fontId="16" fillId="0" borderId="14" xfId="34" applyFont="1" applyFill="1" applyBorder="1" applyAlignment="1">
      <alignment wrapText="1"/>
      <protection/>
    </xf>
    <xf numFmtId="0" fontId="4" fillId="33" borderId="0" xfId="34" applyFont="1" applyFill="1" applyBorder="1" applyAlignment="1">
      <alignment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6" xfId="34" applyFont="1" applyBorder="1" applyAlignment="1">
      <alignment horizontal="center" vertical="center"/>
      <protection/>
    </xf>
    <xf numFmtId="0" fontId="17" fillId="33" borderId="16" xfId="34" applyFont="1" applyFill="1" applyBorder="1" applyAlignment="1">
      <alignment horizontal="center"/>
      <protection/>
    </xf>
    <xf numFmtId="0" fontId="4" fillId="0" borderId="17" xfId="34" applyFont="1" applyBorder="1" applyAlignment="1">
      <alignment horizontal="center" vertical="center"/>
      <protection/>
    </xf>
    <xf numFmtId="0" fontId="17" fillId="33" borderId="10" xfId="34" applyFont="1" applyFill="1" applyBorder="1" applyAlignment="1">
      <alignment horizontal="center"/>
      <protection/>
    </xf>
    <xf numFmtId="1" fontId="19" fillId="0" borderId="18" xfId="34" applyNumberFormat="1" applyFont="1" applyFill="1" applyBorder="1" applyAlignment="1">
      <alignment horizontal="center" vertical="center" wrapText="1"/>
      <protection/>
    </xf>
    <xf numFmtId="0" fontId="19" fillId="0" borderId="10" xfId="34" applyFont="1" applyFill="1" applyBorder="1" applyAlignment="1">
      <alignment horizontal="center"/>
      <protection/>
    </xf>
    <xf numFmtId="1" fontId="19" fillId="0" borderId="10" xfId="34" applyNumberFormat="1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20" xfId="34" applyFont="1" applyBorder="1" applyAlignment="1">
      <alignment horizontal="center" vertical="center"/>
      <protection/>
    </xf>
    <xf numFmtId="0" fontId="4" fillId="33" borderId="20" xfId="34" applyFont="1" applyFill="1" applyBorder="1" applyAlignment="1">
      <alignment horizontal="center"/>
      <protection/>
    </xf>
    <xf numFmtId="0" fontId="4" fillId="0" borderId="21" xfId="34" applyFont="1" applyFill="1" applyBorder="1" applyAlignment="1">
      <alignment horizontal="center" vertical="center"/>
      <protection/>
    </xf>
    <xf numFmtId="0" fontId="4" fillId="33" borderId="0" xfId="34" applyFont="1" applyFill="1" applyBorder="1" applyAlignment="1">
      <alignment horizontal="center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7" fillId="33" borderId="20" xfId="34" applyFont="1" applyFill="1" applyBorder="1" applyAlignment="1">
      <alignment horizontal="center"/>
      <protection/>
    </xf>
    <xf numFmtId="0" fontId="4" fillId="0" borderId="22" xfId="34" applyFont="1" applyFill="1" applyBorder="1" applyAlignment="1">
      <alignment horizontal="center" vertical="center"/>
      <protection/>
    </xf>
    <xf numFmtId="0" fontId="4" fillId="33" borderId="23" xfId="34" applyFont="1" applyFill="1" applyBorder="1" applyAlignment="1">
      <alignment horizontal="center"/>
      <protection/>
    </xf>
    <xf numFmtId="0" fontId="4" fillId="33" borderId="23" xfId="34" applyFont="1" applyFill="1" applyBorder="1">
      <alignment/>
      <protection/>
    </xf>
    <xf numFmtId="0" fontId="4" fillId="0" borderId="24" xfId="34" applyFont="1" applyFill="1" applyBorder="1" applyAlignment="1">
      <alignment horizontal="center" vertical="center"/>
      <protection/>
    </xf>
    <xf numFmtId="0" fontId="4" fillId="33" borderId="0" xfId="34" applyFont="1" applyFill="1" applyBorder="1">
      <alignment/>
      <protection/>
    </xf>
    <xf numFmtId="0" fontId="4" fillId="0" borderId="20" xfId="34" applyFont="1" applyFill="1" applyBorder="1" applyAlignment="1">
      <alignment horizontal="center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17" fillId="33" borderId="23" xfId="34" applyFont="1" applyFill="1" applyBorder="1" applyAlignment="1">
      <alignment horizontal="center"/>
      <protection/>
    </xf>
    <xf numFmtId="0" fontId="17" fillId="33" borderId="18" xfId="34" applyFont="1" applyFill="1" applyBorder="1" applyAlignment="1">
      <alignment horizontal="center"/>
      <protection/>
    </xf>
    <xf numFmtId="0" fontId="4" fillId="33" borderId="16" xfId="34" applyFont="1" applyFill="1" applyBorder="1" applyAlignment="1">
      <alignment horizontal="center"/>
      <protection/>
    </xf>
    <xf numFmtId="1" fontId="19" fillId="0" borderId="24" xfId="34" applyNumberFormat="1" applyFont="1" applyFill="1" applyBorder="1" applyAlignment="1">
      <alignment horizontal="center" vertical="center" wrapText="1"/>
      <protection/>
    </xf>
    <xf numFmtId="0" fontId="19" fillId="0" borderId="25" xfId="34" applyFont="1" applyFill="1" applyBorder="1" applyAlignment="1">
      <alignment horizontal="left"/>
      <protection/>
    </xf>
    <xf numFmtId="0" fontId="19" fillId="0" borderId="26" xfId="34" applyFont="1" applyFill="1" applyBorder="1" applyAlignment="1">
      <alignment horizontal="center"/>
      <protection/>
    </xf>
    <xf numFmtId="0" fontId="4" fillId="0" borderId="16" xfId="34" applyFont="1" applyFill="1" applyBorder="1" applyAlignment="1">
      <alignment horizontal="center" vertical="center"/>
      <protection/>
    </xf>
    <xf numFmtId="0" fontId="14" fillId="0" borderId="0" xfId="34" applyFont="1" applyFill="1" applyBorder="1">
      <alignment/>
      <protection/>
    </xf>
    <xf numFmtId="49" fontId="18" fillId="0" borderId="22" xfId="34" applyNumberFormat="1" applyFont="1" applyFill="1" applyBorder="1" applyAlignment="1">
      <alignment horizontal="center" vertical="top" wrapText="1"/>
      <protection/>
    </xf>
    <xf numFmtId="49" fontId="15" fillId="0" borderId="21" xfId="34" applyNumberFormat="1" applyFont="1" applyFill="1" applyBorder="1" applyAlignment="1">
      <alignment horizontal="center" vertical="top" wrapText="1"/>
      <protection/>
    </xf>
    <xf numFmtId="0" fontId="15" fillId="0" borderId="21" xfId="34" applyNumberFormat="1" applyFont="1" applyFill="1" applyBorder="1" applyAlignment="1">
      <alignment horizontal="center" vertical="top" wrapText="1"/>
      <protection/>
    </xf>
    <xf numFmtId="49" fontId="15" fillId="0" borderId="27" xfId="34" applyNumberFormat="1" applyFont="1" applyFill="1" applyBorder="1" applyAlignment="1">
      <alignment horizontal="center" vertical="top" wrapText="1"/>
      <protection/>
    </xf>
    <xf numFmtId="0" fontId="3" fillId="33" borderId="16" xfId="34" applyFont="1" applyFill="1" applyBorder="1" applyAlignment="1">
      <alignment horizontal="center"/>
      <protection/>
    </xf>
    <xf numFmtId="0" fontId="3" fillId="33" borderId="10" xfId="34" applyFont="1" applyFill="1" applyBorder="1" applyAlignment="1">
      <alignment horizontal="center"/>
      <protection/>
    </xf>
    <xf numFmtId="0" fontId="3" fillId="33" borderId="20" xfId="34" applyFont="1" applyFill="1" applyBorder="1" applyAlignment="1">
      <alignment horizont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33" borderId="11" xfId="34" applyFont="1" applyFill="1" applyBorder="1" applyAlignment="1">
      <alignment horizontal="center"/>
      <protection/>
    </xf>
    <xf numFmtId="0" fontId="4" fillId="0" borderId="21" xfId="34" applyFont="1" applyBorder="1" applyAlignment="1">
      <alignment horizontal="center" vertical="center"/>
      <protection/>
    </xf>
    <xf numFmtId="0" fontId="17" fillId="33" borderId="0" xfId="34" applyFont="1" applyFill="1" applyBorder="1" applyAlignment="1">
      <alignment horizontal="center"/>
      <protection/>
    </xf>
    <xf numFmtId="49" fontId="18" fillId="0" borderId="21" xfId="34" applyNumberFormat="1" applyFont="1" applyFill="1" applyBorder="1" applyAlignment="1">
      <alignment horizontal="center" vertical="top" wrapText="1"/>
      <protection/>
    </xf>
    <xf numFmtId="0" fontId="4" fillId="33" borderId="28" xfId="34" applyFont="1" applyFill="1" applyBorder="1" applyAlignment="1">
      <alignment horizontal="center"/>
      <protection/>
    </xf>
    <xf numFmtId="0" fontId="4" fillId="33" borderId="29" xfId="34" applyFont="1" applyFill="1" applyBorder="1" applyAlignment="1">
      <alignment horizontal="center"/>
      <protection/>
    </xf>
    <xf numFmtId="0" fontId="4" fillId="0" borderId="24" xfId="34" applyFont="1" applyBorder="1" applyAlignment="1">
      <alignment horizontal="center" vertical="center"/>
      <protection/>
    </xf>
    <xf numFmtId="49" fontId="15" fillId="0" borderId="21" xfId="34" applyNumberFormat="1" applyFont="1" applyFill="1" applyBorder="1" applyAlignment="1">
      <alignment horizontal="center" vertical="center" wrapText="1"/>
      <protection/>
    </xf>
    <xf numFmtId="49" fontId="15" fillId="0" borderId="27" xfId="34" applyNumberFormat="1" applyFont="1" applyFill="1" applyBorder="1" applyAlignment="1">
      <alignment horizontal="center" vertical="center" wrapText="1"/>
      <protection/>
    </xf>
    <xf numFmtId="0" fontId="4" fillId="0" borderId="30" xfId="34" applyFont="1" applyBorder="1" applyAlignment="1">
      <alignment horizontal="center" vertical="center"/>
      <protection/>
    </xf>
    <xf numFmtId="0" fontId="3" fillId="33" borderId="0" xfId="34" applyFont="1" applyFill="1" applyBorder="1" applyAlignment="1">
      <alignment horizontal="center"/>
      <protection/>
    </xf>
    <xf numFmtId="0" fontId="3" fillId="33" borderId="31" xfId="34" applyFont="1" applyFill="1" applyBorder="1" applyAlignment="1">
      <alignment horizontal="center"/>
      <protection/>
    </xf>
    <xf numFmtId="0" fontId="3" fillId="33" borderId="28" xfId="34" applyFont="1" applyFill="1" applyBorder="1" applyAlignment="1">
      <alignment horizontal="center"/>
      <protection/>
    </xf>
    <xf numFmtId="0" fontId="3" fillId="33" borderId="29" xfId="34" applyFont="1" applyFill="1" applyBorder="1" applyAlignment="1">
      <alignment horizontal="center"/>
      <protection/>
    </xf>
    <xf numFmtId="0" fontId="4" fillId="0" borderId="32" xfId="34" applyFont="1" applyFill="1" applyBorder="1" applyAlignment="1">
      <alignment horizontal="center" vertical="center"/>
      <protection/>
    </xf>
    <xf numFmtId="1" fontId="19" fillId="0" borderId="25" xfId="34" applyNumberFormat="1" applyFont="1" applyFill="1" applyBorder="1" applyAlignment="1">
      <alignment horizontal="center" vertical="center" wrapText="1"/>
      <protection/>
    </xf>
    <xf numFmtId="0" fontId="4" fillId="0" borderId="33" xfId="34" applyFont="1" applyFill="1" applyBorder="1" applyAlignment="1">
      <alignment horizontal="center" vertical="top" wrapText="1"/>
      <protection/>
    </xf>
    <xf numFmtId="0" fontId="4" fillId="0" borderId="34" xfId="34" applyFont="1" applyFill="1" applyBorder="1" applyAlignment="1">
      <alignment horizontal="center" vertical="top" wrapText="1"/>
      <protection/>
    </xf>
    <xf numFmtId="0" fontId="19" fillId="0" borderId="18" xfId="34" applyFont="1" applyFill="1" applyBorder="1" applyAlignment="1">
      <alignment horizontal="left"/>
      <protection/>
    </xf>
    <xf numFmtId="0" fontId="19" fillId="0" borderId="35" xfId="34" applyFont="1" applyFill="1" applyBorder="1" applyAlignment="1">
      <alignment horizontal="center"/>
      <protection/>
    </xf>
    <xf numFmtId="0" fontId="4" fillId="0" borderId="25" xfId="34" applyFont="1" applyBorder="1" applyAlignment="1">
      <alignment horizontal="center" vertical="center"/>
      <protection/>
    </xf>
    <xf numFmtId="0" fontId="4" fillId="0" borderId="26" xfId="34" applyFont="1" applyBorder="1" applyAlignment="1">
      <alignment horizontal="center" vertical="center"/>
      <protection/>
    </xf>
    <xf numFmtId="0" fontId="17" fillId="33" borderId="36" xfId="34" applyFont="1" applyFill="1" applyBorder="1" applyAlignment="1">
      <alignment horizontal="center"/>
      <protection/>
    </xf>
    <xf numFmtId="0" fontId="4" fillId="0" borderId="37" xfId="34" applyFont="1" applyBorder="1" applyAlignment="1">
      <alignment horizontal="center" vertical="center"/>
      <protection/>
    </xf>
    <xf numFmtId="1" fontId="19" fillId="0" borderId="38" xfId="34" applyNumberFormat="1" applyFont="1" applyFill="1" applyBorder="1" applyAlignment="1">
      <alignment horizontal="center" vertical="center" wrapText="1"/>
      <protection/>
    </xf>
    <xf numFmtId="1" fontId="19" fillId="0" borderId="26" xfId="34" applyNumberFormat="1" applyFont="1" applyFill="1" applyBorder="1" applyAlignment="1">
      <alignment horizontal="center" vertical="center" wrapText="1"/>
      <protection/>
    </xf>
    <xf numFmtId="1" fontId="19" fillId="0" borderId="36" xfId="34" applyNumberFormat="1" applyFont="1" applyFill="1" applyBorder="1" applyAlignment="1">
      <alignment horizontal="center" vertical="center" wrapText="1"/>
      <protection/>
    </xf>
    <xf numFmtId="1" fontId="19" fillId="0" borderId="39" xfId="34" applyNumberFormat="1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/>
      <protection/>
    </xf>
    <xf numFmtId="1" fontId="19" fillId="0" borderId="40" xfId="34" applyNumberFormat="1" applyFont="1" applyFill="1" applyBorder="1" applyAlignment="1">
      <alignment horizontal="center" vertical="center" wrapText="1"/>
      <protection/>
    </xf>
    <xf numFmtId="1" fontId="19" fillId="0" borderId="41" xfId="34" applyNumberFormat="1" applyFont="1" applyFill="1" applyBorder="1" applyAlignment="1">
      <alignment horizontal="center" vertical="center" wrapText="1"/>
      <protection/>
    </xf>
    <xf numFmtId="1" fontId="19" fillId="0" borderId="37" xfId="34" applyNumberFormat="1" applyFont="1" applyFill="1" applyBorder="1" applyAlignment="1">
      <alignment horizontal="center" vertical="center" wrapText="1"/>
      <protection/>
    </xf>
    <xf numFmtId="1" fontId="19" fillId="0" borderId="42" xfId="34" applyNumberFormat="1" applyFont="1" applyFill="1" applyBorder="1" applyAlignment="1">
      <alignment horizontal="center" vertical="center" wrapText="1"/>
      <protection/>
    </xf>
    <xf numFmtId="1" fontId="19" fillId="0" borderId="43" xfId="34" applyNumberFormat="1" applyFont="1" applyFill="1" applyBorder="1" applyAlignment="1">
      <alignment horizontal="center" vertical="center" wrapText="1"/>
      <protection/>
    </xf>
    <xf numFmtId="0" fontId="19" fillId="0" borderId="44" xfId="34" applyFont="1" applyFill="1" applyBorder="1" applyAlignment="1">
      <alignment horizontal="center"/>
      <protection/>
    </xf>
    <xf numFmtId="1" fontId="19" fillId="0" borderId="45" xfId="34" applyNumberFormat="1" applyFont="1" applyFill="1" applyBorder="1" applyAlignment="1">
      <alignment horizontal="center" vertical="center" wrapText="1"/>
      <protection/>
    </xf>
    <xf numFmtId="0" fontId="19" fillId="0" borderId="28" xfId="34" applyFont="1" applyFill="1" applyBorder="1" applyAlignment="1">
      <alignment horizontal="left"/>
      <protection/>
    </xf>
    <xf numFmtId="0" fontId="19" fillId="0" borderId="46" xfId="34" applyFont="1" applyFill="1" applyBorder="1" applyAlignment="1">
      <alignment horizontal="center"/>
      <protection/>
    </xf>
    <xf numFmtId="1" fontId="19" fillId="0" borderId="46" xfId="34" applyNumberFormat="1" applyFont="1" applyFill="1" applyBorder="1" applyAlignment="1">
      <alignment horizontal="center" vertical="center" wrapText="1"/>
      <protection/>
    </xf>
    <xf numFmtId="0" fontId="19" fillId="0" borderId="47" xfId="34" applyFont="1" applyFill="1" applyBorder="1" applyAlignment="1">
      <alignment horizontal="center"/>
      <protection/>
    </xf>
    <xf numFmtId="49" fontId="4" fillId="0" borderId="21" xfId="34" applyNumberFormat="1" applyFont="1" applyFill="1" applyBorder="1" applyAlignment="1">
      <alignment vertical="center" wrapText="1"/>
      <protection/>
    </xf>
    <xf numFmtId="49" fontId="4" fillId="0" borderId="27" xfId="34" applyNumberFormat="1" applyFont="1" applyFill="1" applyBorder="1" applyAlignment="1">
      <alignment vertical="center" wrapText="1"/>
      <protection/>
    </xf>
    <xf numFmtId="49" fontId="6" fillId="0" borderId="21" xfId="34" applyNumberFormat="1" applyFont="1" applyFill="1" applyBorder="1" applyAlignment="1">
      <alignment vertical="center" textRotation="90" wrapText="1"/>
      <protection/>
    </xf>
    <xf numFmtId="49" fontId="6" fillId="0" borderId="48" xfId="34" applyNumberFormat="1" applyFont="1" applyFill="1" applyBorder="1" applyAlignment="1">
      <alignment vertical="center" textRotation="90" wrapText="1"/>
      <protection/>
    </xf>
    <xf numFmtId="1" fontId="19" fillId="0" borderId="21" xfId="34" applyNumberFormat="1" applyFont="1" applyFill="1" applyBorder="1" applyAlignment="1">
      <alignment vertical="center" wrapText="1"/>
      <protection/>
    </xf>
    <xf numFmtId="1" fontId="19" fillId="0" borderId="27" xfId="34" applyNumberFormat="1" applyFont="1" applyFill="1" applyBorder="1" applyAlignment="1">
      <alignment vertical="center" wrapText="1"/>
      <protection/>
    </xf>
    <xf numFmtId="1" fontId="19" fillId="0" borderId="49" xfId="34" applyNumberFormat="1" applyFont="1" applyFill="1" applyBorder="1" applyAlignment="1">
      <alignment horizontal="center" vertical="center" wrapText="1"/>
      <protection/>
    </xf>
    <xf numFmtId="49" fontId="6" fillId="0" borderId="46" xfId="34" applyNumberFormat="1" applyFont="1" applyFill="1" applyBorder="1" applyAlignment="1">
      <alignment horizontal="center" vertical="center" textRotation="90" wrapText="1"/>
      <protection/>
    </xf>
    <xf numFmtId="1" fontId="22" fillId="0" borderId="46" xfId="34" applyNumberFormat="1" applyFont="1" applyFill="1" applyBorder="1" applyAlignment="1">
      <alignment horizontal="center" vertical="center" wrapText="1"/>
      <protection/>
    </xf>
    <xf numFmtId="1" fontId="19" fillId="0" borderId="48" xfId="34" applyNumberFormat="1" applyFont="1" applyFill="1" applyBorder="1" applyAlignment="1">
      <alignment horizontal="center" vertical="center" wrapText="1"/>
      <protection/>
    </xf>
    <xf numFmtId="1" fontId="19" fillId="0" borderId="50" xfId="34" applyNumberFormat="1" applyFont="1" applyFill="1" applyBorder="1" applyAlignment="1">
      <alignment horizontal="center" vertical="center" wrapText="1"/>
      <protection/>
    </xf>
    <xf numFmtId="1" fontId="19" fillId="0" borderId="51" xfId="34" applyNumberFormat="1" applyFont="1" applyFill="1" applyBorder="1" applyAlignment="1">
      <alignment horizontal="center" vertical="center" wrapText="1"/>
      <protection/>
    </xf>
    <xf numFmtId="1" fontId="19" fillId="0" borderId="52" xfId="34" applyNumberFormat="1" applyFont="1" applyFill="1" applyBorder="1" applyAlignment="1">
      <alignment horizontal="center" vertical="center" wrapText="1"/>
      <protection/>
    </xf>
    <xf numFmtId="1" fontId="19" fillId="0" borderId="53" xfId="34" applyNumberFormat="1" applyFont="1" applyFill="1" applyBorder="1" applyAlignment="1">
      <alignment horizontal="center" vertical="center" wrapText="1"/>
      <protection/>
    </xf>
    <xf numFmtId="0" fontId="16" fillId="0" borderId="23" xfId="34" applyFont="1" applyFill="1" applyBorder="1" applyAlignment="1">
      <alignment horizontal="center" wrapText="1"/>
      <protection/>
    </xf>
    <xf numFmtId="49" fontId="7" fillId="34" borderId="28" xfId="34" applyNumberFormat="1" applyFont="1" applyFill="1" applyBorder="1" applyAlignment="1">
      <alignment horizontal="center" vertical="center" wrapText="1"/>
      <protection/>
    </xf>
    <xf numFmtId="49" fontId="7" fillId="34" borderId="54" xfId="34" applyNumberFormat="1" applyFont="1" applyFill="1" applyBorder="1" applyAlignment="1">
      <alignment horizontal="center" vertical="center" wrapText="1"/>
      <protection/>
    </xf>
    <xf numFmtId="0" fontId="7" fillId="0" borderId="55" xfId="34" applyNumberFormat="1" applyFont="1" applyFill="1" applyBorder="1" applyAlignment="1">
      <alignment horizontal="center" vertical="top" wrapText="1"/>
      <protection/>
    </xf>
    <xf numFmtId="0" fontId="7" fillId="0" borderId="25" xfId="34" applyNumberFormat="1" applyFont="1" applyFill="1" applyBorder="1" applyAlignment="1">
      <alignment horizontal="center" vertical="top" wrapText="1"/>
      <protection/>
    </xf>
    <xf numFmtId="0" fontId="7" fillId="0" borderId="56" xfId="34" applyNumberFormat="1" applyFont="1" applyFill="1" applyBorder="1" applyAlignment="1">
      <alignment horizontal="center" vertical="top" wrapText="1"/>
      <protection/>
    </xf>
    <xf numFmtId="0" fontId="7" fillId="0" borderId="36" xfId="34" applyNumberFormat="1" applyFont="1" applyFill="1" applyBorder="1" applyAlignment="1">
      <alignment horizontal="center" vertical="top" wrapText="1"/>
      <protection/>
    </xf>
    <xf numFmtId="49" fontId="7" fillId="34" borderId="36" xfId="34" applyNumberFormat="1" applyFont="1" applyFill="1" applyBorder="1" applyAlignment="1">
      <alignment horizontal="center" vertical="center" wrapText="1"/>
      <protection/>
    </xf>
    <xf numFmtId="49" fontId="7" fillId="34" borderId="46" xfId="34" applyNumberFormat="1" applyFont="1" applyFill="1" applyBorder="1" applyAlignment="1">
      <alignment horizontal="center" vertical="center" wrapText="1"/>
      <protection/>
    </xf>
    <xf numFmtId="0" fontId="7" fillId="0" borderId="31" xfId="34" applyNumberFormat="1" applyFont="1" applyFill="1" applyBorder="1" applyAlignment="1">
      <alignment horizontal="center" vertical="top" wrapText="1"/>
      <protection/>
    </xf>
    <xf numFmtId="49" fontId="7" fillId="34" borderId="25" xfId="34" applyNumberFormat="1" applyFont="1" applyFill="1" applyBorder="1" applyAlignment="1">
      <alignment horizontal="center" vertical="center" wrapText="1"/>
      <protection/>
    </xf>
    <xf numFmtId="49" fontId="7" fillId="34" borderId="37" xfId="34" applyNumberFormat="1" applyFont="1" applyFill="1" applyBorder="1" applyAlignment="1">
      <alignment horizontal="center" vertical="center" wrapText="1"/>
      <protection/>
    </xf>
    <xf numFmtId="0" fontId="7" fillId="0" borderId="39" xfId="34" applyNumberFormat="1" applyFont="1" applyFill="1" applyBorder="1" applyAlignment="1">
      <alignment horizontal="center" vertical="top" wrapText="1"/>
      <protection/>
    </xf>
    <xf numFmtId="0" fontId="7" fillId="0" borderId="38" xfId="34" applyNumberFormat="1" applyFont="1" applyFill="1" applyBorder="1" applyAlignment="1">
      <alignment horizontal="center" vertical="top" wrapText="1"/>
      <protection/>
    </xf>
    <xf numFmtId="49" fontId="7" fillId="34" borderId="57" xfId="34" applyNumberFormat="1" applyFont="1" applyFill="1" applyBorder="1" applyAlignment="1">
      <alignment horizontal="center" vertical="center" wrapText="1"/>
      <protection/>
    </xf>
    <xf numFmtId="49" fontId="7" fillId="0" borderId="16" xfId="34" applyNumberFormat="1" applyFont="1" applyFill="1" applyBorder="1" applyAlignment="1">
      <alignment horizontal="center" vertical="top" wrapText="1"/>
      <protection/>
    </xf>
    <xf numFmtId="49" fontId="7" fillId="0" borderId="10" xfId="34" applyNumberFormat="1" applyFont="1" applyFill="1" applyBorder="1" applyAlignment="1">
      <alignment horizontal="center" vertical="top" wrapText="1"/>
      <protection/>
    </xf>
    <xf numFmtId="49" fontId="7" fillId="0" borderId="58" xfId="34" applyNumberFormat="1" applyFont="1" applyFill="1" applyBorder="1" applyAlignment="1">
      <alignment horizontal="center" vertical="top" wrapText="1"/>
      <protection/>
    </xf>
    <xf numFmtId="49" fontId="7" fillId="34" borderId="58" xfId="34" applyNumberFormat="1" applyFont="1" applyFill="1" applyBorder="1" applyAlignment="1">
      <alignment horizontal="center" vertical="center" wrapText="1"/>
      <protection/>
    </xf>
    <xf numFmtId="49" fontId="7" fillId="34" borderId="59" xfId="34" applyNumberFormat="1" applyFont="1" applyFill="1" applyBorder="1" applyAlignment="1">
      <alignment horizontal="center" vertical="center" wrapText="1"/>
      <protection/>
    </xf>
    <xf numFmtId="49" fontId="7" fillId="0" borderId="24" xfId="34" applyNumberFormat="1" applyFont="1" applyFill="1" applyBorder="1" applyAlignment="1">
      <alignment horizontal="center" vertical="top" wrapText="1"/>
      <protection/>
    </xf>
    <xf numFmtId="49" fontId="7" fillId="0" borderId="36" xfId="34" applyNumberFormat="1" applyFont="1" applyFill="1" applyBorder="1" applyAlignment="1">
      <alignment horizontal="center" vertical="top" wrapText="1"/>
      <protection/>
    </xf>
    <xf numFmtId="49" fontId="7" fillId="0" borderId="18" xfId="34" applyNumberFormat="1" applyFont="1" applyFill="1" applyBorder="1" applyAlignment="1">
      <alignment horizontal="center" vertical="top" wrapText="1"/>
      <protection/>
    </xf>
    <xf numFmtId="49" fontId="7" fillId="0" borderId="31" xfId="34" applyNumberFormat="1" applyFont="1" applyFill="1" applyBorder="1" applyAlignment="1">
      <alignment horizontal="center" vertical="top" wrapText="1"/>
      <protection/>
    </xf>
    <xf numFmtId="49" fontId="7" fillId="0" borderId="28" xfId="34" applyNumberFormat="1" applyFont="1" applyFill="1" applyBorder="1" applyAlignment="1">
      <alignment horizontal="center" vertical="top" wrapText="1"/>
      <protection/>
    </xf>
    <xf numFmtId="49" fontId="7" fillId="0" borderId="25" xfId="34" applyNumberFormat="1" applyFont="1" applyFill="1" applyBorder="1" applyAlignment="1">
      <alignment horizontal="center" vertical="top" wrapText="1"/>
      <protection/>
    </xf>
    <xf numFmtId="49" fontId="7" fillId="0" borderId="39" xfId="34" applyNumberFormat="1" applyFont="1" applyFill="1" applyBorder="1" applyAlignment="1">
      <alignment horizontal="center" vertical="top" wrapText="1"/>
      <protection/>
    </xf>
    <xf numFmtId="49" fontId="7" fillId="0" borderId="60" xfId="34" applyNumberFormat="1" applyFont="1" applyFill="1" applyBorder="1" applyAlignment="1">
      <alignment horizontal="center" vertical="top" wrapText="1"/>
      <protection/>
    </xf>
    <xf numFmtId="49" fontId="7" fillId="34" borderId="45" xfId="34" applyNumberFormat="1" applyFont="1" applyFill="1" applyBorder="1" applyAlignment="1">
      <alignment horizontal="center" vertical="center" wrapText="1"/>
      <protection/>
    </xf>
    <xf numFmtId="1" fontId="23" fillId="0" borderId="18" xfId="34" applyNumberFormat="1" applyFont="1" applyFill="1" applyBorder="1" applyAlignment="1">
      <alignment horizontal="center" vertical="center" wrapText="1"/>
      <protection/>
    </xf>
    <xf numFmtId="0" fontId="23" fillId="0" borderId="10" xfId="34" applyFont="1" applyFill="1" applyBorder="1" applyAlignment="1">
      <alignment horizontal="center"/>
      <protection/>
    </xf>
    <xf numFmtId="0" fontId="23" fillId="0" borderId="25" xfId="34" applyFont="1" applyFill="1" applyBorder="1" applyAlignment="1">
      <alignment horizontal="center"/>
      <protection/>
    </xf>
    <xf numFmtId="0" fontId="23" fillId="0" borderId="18" xfId="34" applyFont="1" applyFill="1" applyBorder="1" applyAlignment="1">
      <alignment horizontal="center"/>
      <protection/>
    </xf>
    <xf numFmtId="0" fontId="23" fillId="0" borderId="36" xfId="34" applyFont="1" applyFill="1" applyBorder="1" applyAlignment="1">
      <alignment horizontal="center"/>
      <protection/>
    </xf>
    <xf numFmtId="0" fontId="23" fillId="0" borderId="20" xfId="34" applyFont="1" applyFill="1" applyBorder="1" applyAlignment="1">
      <alignment horizontal="center"/>
      <protection/>
    </xf>
    <xf numFmtId="0" fontId="23" fillId="0" borderId="57" xfId="34" applyFont="1" applyFill="1" applyBorder="1" applyAlignment="1">
      <alignment horizontal="center"/>
      <protection/>
    </xf>
    <xf numFmtId="0" fontId="23" fillId="0" borderId="37" xfId="34" applyFont="1" applyFill="1" applyBorder="1" applyAlignment="1">
      <alignment horizontal="center"/>
      <protection/>
    </xf>
    <xf numFmtId="0" fontId="23" fillId="0" borderId="46" xfId="34" applyFont="1" applyFill="1" applyBorder="1" applyAlignment="1">
      <alignment horizontal="center"/>
      <protection/>
    </xf>
    <xf numFmtId="1" fontId="23" fillId="0" borderId="10" xfId="34" applyNumberFormat="1" applyFont="1" applyFill="1" applyBorder="1" applyAlignment="1">
      <alignment horizontal="center" vertical="center" wrapText="1"/>
      <protection/>
    </xf>
    <xf numFmtId="1" fontId="23" fillId="0" borderId="38" xfId="34" applyNumberFormat="1" applyFont="1" applyFill="1" applyBorder="1" applyAlignment="1">
      <alignment horizontal="center" vertical="center" wrapText="1"/>
      <protection/>
    </xf>
    <xf numFmtId="0" fontId="23" fillId="0" borderId="10" xfId="34" applyFont="1" applyFill="1" applyBorder="1" applyAlignment="1">
      <alignment horizontal="center" vertical="center"/>
      <protection/>
    </xf>
    <xf numFmtId="1" fontId="23" fillId="0" borderId="36" xfId="34" applyNumberFormat="1" applyFont="1" applyFill="1" applyBorder="1" applyAlignment="1">
      <alignment horizontal="center" vertical="center" wrapText="1"/>
      <protection/>
    </xf>
    <xf numFmtId="1" fontId="23" fillId="0" borderId="26" xfId="34" applyNumberFormat="1" applyFont="1" applyFill="1" applyBorder="1" applyAlignment="1">
      <alignment horizontal="center" vertical="center" wrapText="1"/>
      <protection/>
    </xf>
    <xf numFmtId="1" fontId="23" fillId="0" borderId="61" xfId="34" applyNumberFormat="1" applyFont="1" applyFill="1" applyBorder="1" applyAlignment="1">
      <alignment horizontal="center" vertical="center" wrapText="1"/>
      <protection/>
    </xf>
    <xf numFmtId="1" fontId="23" fillId="0" borderId="40" xfId="34" applyNumberFormat="1" applyFont="1" applyFill="1" applyBorder="1" applyAlignment="1">
      <alignment horizontal="center" vertical="center" wrapText="1"/>
      <protection/>
    </xf>
    <xf numFmtId="1" fontId="23" fillId="0" borderId="39" xfId="34" applyNumberFormat="1" applyFont="1" applyFill="1" applyBorder="1" applyAlignment="1">
      <alignment horizontal="center" vertical="center" wrapText="1"/>
      <protection/>
    </xf>
    <xf numFmtId="0" fontId="23" fillId="0" borderId="43" xfId="34" applyFont="1" applyFill="1" applyBorder="1" applyAlignment="1">
      <alignment horizontal="center"/>
      <protection/>
    </xf>
    <xf numFmtId="0" fontId="23" fillId="0" borderId="26" xfId="34" applyFont="1" applyFill="1" applyBorder="1" applyAlignment="1">
      <alignment horizontal="center"/>
      <protection/>
    </xf>
    <xf numFmtId="1" fontId="23" fillId="0" borderId="21" xfId="34" applyNumberFormat="1" applyFont="1" applyFill="1" applyBorder="1" applyAlignment="1">
      <alignment horizontal="center" vertical="center" wrapText="1"/>
      <protection/>
    </xf>
    <xf numFmtId="0" fontId="23" fillId="0" borderId="39" xfId="34" applyFont="1" applyFill="1" applyBorder="1" applyAlignment="1">
      <alignment horizontal="center"/>
      <protection/>
    </xf>
    <xf numFmtId="0" fontId="23" fillId="0" borderId="24" xfId="34" applyFont="1" applyFill="1" applyBorder="1" applyAlignment="1">
      <alignment horizontal="center"/>
      <protection/>
    </xf>
    <xf numFmtId="0" fontId="23" fillId="0" borderId="25" xfId="34" applyFont="1" applyFill="1" applyBorder="1" applyAlignment="1">
      <alignment horizontal="left" vertical="center"/>
      <protection/>
    </xf>
    <xf numFmtId="0" fontId="23" fillId="0" borderId="26" xfId="34" applyFont="1" applyFill="1" applyBorder="1" applyAlignment="1">
      <alignment horizontal="center" vertical="center"/>
      <protection/>
    </xf>
    <xf numFmtId="0" fontId="23" fillId="0" borderId="38" xfId="34" applyFont="1" applyFill="1" applyBorder="1" applyAlignment="1">
      <alignment horizontal="left"/>
      <protection/>
    </xf>
    <xf numFmtId="0" fontId="23" fillId="0" borderId="25" xfId="34" applyFont="1" applyFill="1" applyBorder="1" applyAlignment="1">
      <alignment horizontal="left"/>
      <protection/>
    </xf>
    <xf numFmtId="1" fontId="23" fillId="0" borderId="62" xfId="34" applyNumberFormat="1" applyFont="1" applyFill="1" applyBorder="1" applyAlignment="1">
      <alignment horizontal="center" vertical="center" wrapText="1"/>
      <protection/>
    </xf>
    <xf numFmtId="1" fontId="23" fillId="0" borderId="35" xfId="34" applyNumberFormat="1" applyFont="1" applyFill="1" applyBorder="1" applyAlignment="1">
      <alignment horizontal="center" vertical="center" wrapText="1"/>
      <protection/>
    </xf>
    <xf numFmtId="1" fontId="23" fillId="0" borderId="43" xfId="34" applyNumberFormat="1" applyFont="1" applyFill="1" applyBorder="1" applyAlignment="1">
      <alignment horizontal="center" vertical="center" wrapText="1"/>
      <protection/>
    </xf>
    <xf numFmtId="1" fontId="23" fillId="0" borderId="41" xfId="34" applyNumberFormat="1" applyFont="1" applyFill="1" applyBorder="1" applyAlignment="1">
      <alignment horizontal="center" vertical="center" wrapText="1"/>
      <protection/>
    </xf>
    <xf numFmtId="1" fontId="23" fillId="0" borderId="36" xfId="0" applyNumberFormat="1" applyFont="1" applyFill="1" applyBorder="1" applyAlignment="1">
      <alignment horizontal="center" vertical="center" wrapText="1"/>
    </xf>
    <xf numFmtId="1" fontId="23" fillId="0" borderId="25" xfId="34" applyNumberFormat="1" applyFont="1" applyFill="1" applyBorder="1" applyAlignment="1">
      <alignment horizontal="center" vertical="center" wrapText="1"/>
      <protection/>
    </xf>
    <xf numFmtId="0" fontId="23" fillId="0" borderId="35" xfId="34" applyFont="1" applyFill="1" applyBorder="1" applyAlignment="1">
      <alignment horizontal="center"/>
      <protection/>
    </xf>
    <xf numFmtId="1" fontId="23" fillId="0" borderId="63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0" fontId="23" fillId="0" borderId="65" xfId="34" applyFont="1" applyFill="1" applyBorder="1" applyAlignment="1">
      <alignment horizontal="center"/>
      <protection/>
    </xf>
    <xf numFmtId="1" fontId="23" fillId="35" borderId="43" xfId="34" applyNumberFormat="1" applyFont="1" applyFill="1" applyBorder="1" applyAlignment="1">
      <alignment horizontal="center" vertical="center" wrapText="1"/>
      <protection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24" xfId="34" applyNumberFormat="1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/>
      <protection/>
    </xf>
    <xf numFmtId="0" fontId="23" fillId="0" borderId="44" xfId="34" applyFont="1" applyFill="1" applyBorder="1" applyAlignment="1">
      <alignment horizontal="center"/>
      <protection/>
    </xf>
    <xf numFmtId="0" fontId="23" fillId="0" borderId="47" xfId="34" applyFont="1" applyFill="1" applyBorder="1" applyAlignment="1">
      <alignment horizontal="center"/>
      <protection/>
    </xf>
    <xf numFmtId="0" fontId="23" fillId="0" borderId="52" xfId="34" applyFont="1" applyFill="1" applyBorder="1" applyAlignment="1">
      <alignment horizontal="center"/>
      <protection/>
    </xf>
    <xf numFmtId="1" fontId="23" fillId="0" borderId="67" xfId="0" applyNumberFormat="1" applyFont="1" applyFill="1" applyBorder="1" applyAlignment="1">
      <alignment horizontal="center" vertical="center" wrapText="1"/>
    </xf>
    <xf numFmtId="49" fontId="13" fillId="36" borderId="21" xfId="34" applyNumberFormat="1" applyFont="1" applyFill="1" applyBorder="1" applyAlignment="1">
      <alignment horizontal="center" vertical="center" wrapText="1"/>
      <protection/>
    </xf>
    <xf numFmtId="0" fontId="23" fillId="0" borderId="68" xfId="34" applyFont="1" applyFill="1" applyBorder="1" applyAlignment="1">
      <alignment horizontal="center"/>
      <protection/>
    </xf>
    <xf numFmtId="49" fontId="6" fillId="37" borderId="21" xfId="34" applyNumberFormat="1" applyFont="1" applyFill="1" applyBorder="1" applyAlignment="1">
      <alignment horizontal="center" vertical="top" wrapText="1"/>
      <protection/>
    </xf>
    <xf numFmtId="49" fontId="6" fillId="37" borderId="27" xfId="34" applyNumberFormat="1" applyFont="1" applyFill="1" applyBorder="1" applyAlignment="1">
      <alignment horizontal="center" vertical="top" wrapText="1"/>
      <protection/>
    </xf>
    <xf numFmtId="49" fontId="6" fillId="37" borderId="68" xfId="34" applyNumberFormat="1" applyFont="1" applyFill="1" applyBorder="1" applyAlignment="1">
      <alignment horizontal="center" vertical="top" wrapText="1"/>
      <protection/>
    </xf>
    <xf numFmtId="49" fontId="6" fillId="37" borderId="69" xfId="34" applyNumberFormat="1" applyFont="1" applyFill="1" applyBorder="1" applyAlignment="1">
      <alignment horizontal="center" vertical="top" wrapText="1"/>
      <protection/>
    </xf>
    <xf numFmtId="49" fontId="6" fillId="0" borderId="21" xfId="34" applyNumberFormat="1" applyFont="1" applyFill="1" applyBorder="1" applyAlignment="1">
      <alignment horizontal="center" vertical="top" wrapText="1"/>
      <protection/>
    </xf>
    <xf numFmtId="49" fontId="6" fillId="0" borderId="27" xfId="34" applyNumberFormat="1" applyFont="1" applyFill="1" applyBorder="1" applyAlignment="1">
      <alignment horizontal="center" vertical="top" wrapText="1"/>
      <protection/>
    </xf>
    <xf numFmtId="49" fontId="6" fillId="0" borderId="48" xfId="34" applyNumberFormat="1" applyFont="1" applyFill="1" applyBorder="1" applyAlignment="1">
      <alignment horizontal="center" vertical="top" wrapText="1"/>
      <protection/>
    </xf>
    <xf numFmtId="49" fontId="13" fillId="36" borderId="27" xfId="34" applyNumberFormat="1" applyFont="1" applyFill="1" applyBorder="1" applyAlignment="1">
      <alignment horizontal="center" vertical="center" wrapText="1"/>
      <protection/>
    </xf>
    <xf numFmtId="49" fontId="13" fillId="36" borderId="48" xfId="34" applyNumberFormat="1" applyFont="1" applyFill="1" applyBorder="1" applyAlignment="1">
      <alignment horizontal="center" vertical="center" wrapText="1"/>
      <protection/>
    </xf>
    <xf numFmtId="49" fontId="6" fillId="38" borderId="21" xfId="34" applyNumberFormat="1" applyFont="1" applyFill="1" applyBorder="1" applyAlignment="1">
      <alignment horizontal="center" vertical="top" wrapText="1"/>
      <protection/>
    </xf>
    <xf numFmtId="49" fontId="6" fillId="38" borderId="27" xfId="34" applyNumberFormat="1" applyFont="1" applyFill="1" applyBorder="1" applyAlignment="1">
      <alignment horizontal="center" vertical="top" wrapText="1"/>
      <protection/>
    </xf>
    <xf numFmtId="49" fontId="6" fillId="38" borderId="68" xfId="34" applyNumberFormat="1" applyFont="1" applyFill="1" applyBorder="1" applyAlignment="1">
      <alignment horizontal="center" vertical="top" wrapText="1"/>
      <protection/>
    </xf>
    <xf numFmtId="49" fontId="6" fillId="38" borderId="69" xfId="34" applyNumberFormat="1" applyFont="1" applyFill="1" applyBorder="1" applyAlignment="1">
      <alignment horizontal="center" vertical="top" wrapText="1"/>
      <protection/>
    </xf>
    <xf numFmtId="49" fontId="6" fillId="39" borderId="21" xfId="34" applyNumberFormat="1" applyFont="1" applyFill="1" applyBorder="1" applyAlignment="1">
      <alignment horizontal="center" vertical="top" wrapText="1"/>
      <protection/>
    </xf>
    <xf numFmtId="49" fontId="6" fillId="39" borderId="27" xfId="34" applyNumberFormat="1" applyFont="1" applyFill="1" applyBorder="1" applyAlignment="1">
      <alignment horizontal="center" vertical="top" wrapText="1"/>
      <protection/>
    </xf>
    <xf numFmtId="49" fontId="7" fillId="0" borderId="28" xfId="34" applyNumberFormat="1" applyFont="1" applyFill="1" applyBorder="1" applyAlignment="1">
      <alignment horizontal="center" vertical="center" wrapText="1"/>
      <protection/>
    </xf>
    <xf numFmtId="0" fontId="23" fillId="0" borderId="18" xfId="34" applyFont="1" applyFill="1" applyBorder="1" applyAlignment="1">
      <alignment horizontal="left"/>
      <protection/>
    </xf>
    <xf numFmtId="0" fontId="23" fillId="0" borderId="28" xfId="34" applyFont="1" applyFill="1" applyBorder="1" applyAlignment="1">
      <alignment horizontal="left"/>
      <protection/>
    </xf>
    <xf numFmtId="49" fontId="7" fillId="0" borderId="45" xfId="34" applyNumberFormat="1" applyFont="1" applyFill="1" applyBorder="1" applyAlignment="1">
      <alignment horizontal="center" vertical="center" wrapText="1"/>
      <protection/>
    </xf>
    <xf numFmtId="1" fontId="23" fillId="0" borderId="37" xfId="34" applyNumberFormat="1" applyFont="1" applyFill="1" applyBorder="1" applyAlignment="1">
      <alignment horizontal="center" vertical="center" wrapText="1"/>
      <protection/>
    </xf>
    <xf numFmtId="1" fontId="23" fillId="0" borderId="45" xfId="34" applyNumberFormat="1" applyFont="1" applyFill="1" applyBorder="1" applyAlignment="1">
      <alignment horizontal="center" vertical="center" wrapText="1"/>
      <protection/>
    </xf>
    <xf numFmtId="1" fontId="23" fillId="0" borderId="46" xfId="34" applyNumberFormat="1" applyFont="1" applyFill="1" applyBorder="1" applyAlignment="1">
      <alignment horizontal="center" vertical="center" wrapText="1"/>
      <protection/>
    </xf>
    <xf numFmtId="1" fontId="23" fillId="0" borderId="42" xfId="34" applyNumberFormat="1" applyFont="1" applyFill="1" applyBorder="1" applyAlignment="1">
      <alignment horizontal="center" vertical="center" wrapText="1"/>
      <protection/>
    </xf>
    <xf numFmtId="1" fontId="7" fillId="0" borderId="18" xfId="34" applyNumberFormat="1" applyFont="1" applyFill="1" applyBorder="1" applyAlignment="1">
      <alignment horizontal="center" vertical="center" wrapText="1"/>
      <protection/>
    </xf>
    <xf numFmtId="49" fontId="7" fillId="0" borderId="54" xfId="34" applyNumberFormat="1" applyFont="1" applyFill="1" applyBorder="1" applyAlignment="1">
      <alignment horizontal="center" vertical="center" wrapText="1"/>
      <protection/>
    </xf>
    <xf numFmtId="1" fontId="7" fillId="0" borderId="16" xfId="34" applyNumberFormat="1" applyFont="1" applyFill="1" applyBorder="1" applyAlignment="1">
      <alignment horizontal="center" vertical="center" wrapText="1"/>
      <protection/>
    </xf>
    <xf numFmtId="1" fontId="7" fillId="0" borderId="70" xfId="34" applyNumberFormat="1" applyFont="1" applyFill="1" applyBorder="1" applyAlignment="1">
      <alignment horizontal="center" vertical="center" wrapText="1"/>
      <protection/>
    </xf>
    <xf numFmtId="1" fontId="7" fillId="0" borderId="10" xfId="34" applyNumberFormat="1" applyFont="1" applyFill="1" applyBorder="1" applyAlignment="1">
      <alignment horizontal="center" vertical="center" wrapText="1"/>
      <protection/>
    </xf>
    <xf numFmtId="1" fontId="7" fillId="0" borderId="71" xfId="34" applyNumberFormat="1" applyFont="1" applyFill="1" applyBorder="1" applyAlignment="1">
      <alignment horizontal="center" vertical="center" wrapText="1"/>
      <protection/>
    </xf>
    <xf numFmtId="0" fontId="23" fillId="0" borderId="10" xfId="34" applyFont="1" applyFill="1" applyBorder="1" applyAlignment="1">
      <alignment horizontal="left"/>
      <protection/>
    </xf>
    <xf numFmtId="1" fontId="7" fillId="0" borderId="20" xfId="34" applyNumberFormat="1" applyFont="1" applyFill="1" applyBorder="1" applyAlignment="1">
      <alignment horizontal="center" vertical="center" wrapText="1"/>
      <protection/>
    </xf>
    <xf numFmtId="1" fontId="7" fillId="0" borderId="72" xfId="34" applyNumberFormat="1" applyFont="1" applyFill="1" applyBorder="1" applyAlignment="1">
      <alignment horizontal="center" vertical="center" wrapText="1"/>
      <protection/>
    </xf>
    <xf numFmtId="1" fontId="7" fillId="0" borderId="38" xfId="34" applyNumberFormat="1" applyFont="1" applyFill="1" applyBorder="1" applyAlignment="1">
      <alignment horizontal="center" vertical="center" wrapText="1"/>
      <protection/>
    </xf>
    <xf numFmtId="1" fontId="7" fillId="0" borderId="43" xfId="34" applyNumberFormat="1" applyFont="1" applyFill="1" applyBorder="1" applyAlignment="1">
      <alignment horizontal="center" vertical="center" wrapText="1"/>
      <protection/>
    </xf>
    <xf numFmtId="1" fontId="7" fillId="0" borderId="25" xfId="34" applyNumberFormat="1" applyFont="1" applyFill="1" applyBorder="1" applyAlignment="1">
      <alignment horizontal="center" vertical="center" wrapText="1"/>
      <protection/>
    </xf>
    <xf numFmtId="1" fontId="7" fillId="0" borderId="26" xfId="34" applyNumberFormat="1" applyFont="1" applyFill="1" applyBorder="1" applyAlignment="1">
      <alignment horizontal="center" vertical="center" wrapText="1"/>
      <protection/>
    </xf>
    <xf numFmtId="0" fontId="8" fillId="0" borderId="10" xfId="34" applyFont="1" applyFill="1" applyBorder="1" applyAlignment="1">
      <alignment horizontal="center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8" fillId="0" borderId="18" xfId="34" applyFont="1" applyFill="1" applyBorder="1" applyAlignment="1">
      <alignment horizontal="center"/>
      <protection/>
    </xf>
    <xf numFmtId="49" fontId="7" fillId="0" borderId="20" xfId="34" applyNumberFormat="1" applyFont="1" applyFill="1" applyBorder="1" applyAlignment="1">
      <alignment horizontal="center" vertical="center" wrapText="1"/>
      <protection/>
    </xf>
    <xf numFmtId="0" fontId="7" fillId="0" borderId="20" xfId="34" applyFont="1" applyFill="1" applyBorder="1" applyAlignment="1">
      <alignment horizontal="center" vertical="center" wrapText="1"/>
      <protection/>
    </xf>
    <xf numFmtId="0" fontId="8" fillId="0" borderId="20" xfId="34" applyFont="1" applyFill="1" applyBorder="1" applyAlignment="1">
      <alignment horizontal="center"/>
      <protection/>
    </xf>
    <xf numFmtId="49" fontId="7" fillId="0" borderId="43" xfId="34" applyNumberFormat="1" applyFont="1" applyFill="1" applyBorder="1" applyAlignment="1">
      <alignment vertical="center" wrapText="1"/>
      <protection/>
    </xf>
    <xf numFmtId="49" fontId="7" fillId="0" borderId="26" xfId="34" applyNumberFormat="1" applyFont="1" applyFill="1" applyBorder="1" applyAlignment="1">
      <alignment vertical="center" wrapText="1"/>
      <protection/>
    </xf>
    <xf numFmtId="49" fontId="7" fillId="0" borderId="26" xfId="34" applyNumberFormat="1" applyFont="1" applyFill="1" applyBorder="1" applyAlignment="1">
      <alignment horizontal="center" vertical="center" wrapText="1"/>
      <protection/>
    </xf>
    <xf numFmtId="49" fontId="7" fillId="0" borderId="44" xfId="34" applyNumberFormat="1" applyFont="1" applyFill="1" applyBorder="1" applyAlignment="1">
      <alignment horizontal="center" vertical="center" wrapText="1"/>
      <protection/>
    </xf>
    <xf numFmtId="1" fontId="7" fillId="40" borderId="18" xfId="34" applyNumberFormat="1" applyFont="1" applyFill="1" applyBorder="1" applyAlignment="1">
      <alignment horizontal="center" vertical="center" wrapText="1"/>
      <protection/>
    </xf>
    <xf numFmtId="1" fontId="7" fillId="40" borderId="10" xfId="34" applyNumberFormat="1" applyFont="1" applyFill="1" applyBorder="1" applyAlignment="1">
      <alignment horizontal="center" vertical="center" wrapText="1"/>
      <protection/>
    </xf>
    <xf numFmtId="49" fontId="7" fillId="0" borderId="73" xfId="34" applyNumberFormat="1" applyFont="1" applyFill="1" applyBorder="1" applyAlignment="1">
      <alignment horizontal="center" vertical="center" wrapText="1"/>
      <protection/>
    </xf>
    <xf numFmtId="0" fontId="8" fillId="0" borderId="24" xfId="34" applyFont="1" applyFill="1" applyBorder="1" applyAlignment="1">
      <alignment horizontal="center"/>
      <protection/>
    </xf>
    <xf numFmtId="0" fontId="25" fillId="0" borderId="74" xfId="34" applyFont="1" applyFill="1" applyBorder="1" applyAlignment="1">
      <alignment horizontal="center" vertical="top" wrapText="1"/>
      <protection/>
    </xf>
    <xf numFmtId="0" fontId="25" fillId="0" borderId="33" xfId="34" applyFont="1" applyFill="1" applyBorder="1" applyAlignment="1">
      <alignment horizontal="center" vertical="top" wrapText="1"/>
      <protection/>
    </xf>
    <xf numFmtId="0" fontId="25" fillId="0" borderId="34" xfId="34" applyFont="1" applyFill="1" applyBorder="1" applyAlignment="1">
      <alignment horizontal="center" vertical="top" wrapText="1"/>
      <protection/>
    </xf>
    <xf numFmtId="0" fontId="13" fillId="40" borderId="22" xfId="34" applyFont="1" applyFill="1" applyBorder="1" applyAlignment="1">
      <alignment vertical="top" wrapText="1"/>
      <protection/>
    </xf>
    <xf numFmtId="0" fontId="13" fillId="40" borderId="21" xfId="34" applyFont="1" applyFill="1" applyBorder="1" applyAlignment="1">
      <alignment vertical="top" wrapText="1"/>
      <protection/>
    </xf>
    <xf numFmtId="0" fontId="13" fillId="0" borderId="21" xfId="34" applyFont="1" applyFill="1" applyBorder="1" applyAlignment="1">
      <alignment vertical="top" wrapText="1"/>
      <protection/>
    </xf>
    <xf numFmtId="0" fontId="25" fillId="0" borderId="21" xfId="34" applyFont="1" applyFill="1" applyBorder="1" applyAlignment="1">
      <alignment horizontal="center" vertical="top" wrapText="1"/>
      <protection/>
    </xf>
    <xf numFmtId="0" fontId="25" fillId="0" borderId="27" xfId="34" applyFont="1" applyFill="1" applyBorder="1" applyAlignment="1">
      <alignment horizontal="center" vertical="top" wrapText="1"/>
      <protection/>
    </xf>
    <xf numFmtId="0" fontId="13" fillId="0" borderId="22" xfId="34" applyFont="1" applyFill="1" applyBorder="1" applyAlignment="1">
      <alignment vertical="top" wrapText="1"/>
      <protection/>
    </xf>
    <xf numFmtId="0" fontId="25" fillId="0" borderId="75" xfId="34" applyFont="1" applyFill="1" applyBorder="1" applyAlignment="1">
      <alignment horizontal="center" vertical="top" wrapText="1"/>
      <protection/>
    </xf>
    <xf numFmtId="49" fontId="26" fillId="0" borderId="46" xfId="34" applyNumberFormat="1" applyFont="1" applyFill="1" applyBorder="1" applyAlignment="1">
      <alignment horizontal="center" vertical="center" wrapText="1"/>
      <protection/>
    </xf>
    <xf numFmtId="0" fontId="27" fillId="0" borderId="0" xfId="34" applyFont="1" applyFill="1" applyAlignment="1">
      <alignment horizontal="center"/>
      <protection/>
    </xf>
    <xf numFmtId="0" fontId="27" fillId="0" borderId="0" xfId="34" applyFont="1" applyFill="1" applyBorder="1" applyAlignment="1">
      <alignment horizontal="center"/>
      <protection/>
    </xf>
    <xf numFmtId="0" fontId="27" fillId="0" borderId="0" xfId="34" applyFont="1" applyFill="1" applyAlignment="1">
      <alignment horizontal="left" vertical="center"/>
      <protection/>
    </xf>
    <xf numFmtId="0" fontId="7" fillId="0" borderId="76" xfId="34" applyFont="1" applyFill="1" applyBorder="1" applyAlignment="1">
      <alignment horizontal="center" vertical="center" wrapText="1"/>
      <protection/>
    </xf>
    <xf numFmtId="0" fontId="7" fillId="0" borderId="24" xfId="34" applyFont="1" applyFill="1" applyBorder="1" applyAlignment="1">
      <alignment horizontal="center" vertical="center" textRotation="90" wrapText="1"/>
      <protection/>
    </xf>
    <xf numFmtId="0" fontId="7" fillId="0" borderId="77" xfId="34" applyFont="1" applyFill="1" applyBorder="1" applyAlignment="1">
      <alignment horizontal="center" vertical="center" wrapText="1"/>
      <protection/>
    </xf>
    <xf numFmtId="1" fontId="7" fillId="0" borderId="16" xfId="34" applyNumberFormat="1" applyFont="1" applyFill="1" applyBorder="1" applyAlignment="1">
      <alignment vertical="center" wrapText="1"/>
      <protection/>
    </xf>
    <xf numFmtId="1" fontId="7" fillId="0" borderId="70" xfId="34" applyNumberFormat="1" applyFont="1" applyFill="1" applyBorder="1" applyAlignment="1">
      <alignment vertical="center" wrapText="1"/>
      <protection/>
    </xf>
    <xf numFmtId="1" fontId="7" fillId="0" borderId="10" xfId="34" applyNumberFormat="1" applyFont="1" applyFill="1" applyBorder="1" applyAlignment="1">
      <alignment vertical="center" wrapText="1"/>
      <protection/>
    </xf>
    <xf numFmtId="1" fontId="7" fillId="0" borderId="71" xfId="34" applyNumberFormat="1" applyFont="1" applyFill="1" applyBorder="1" applyAlignment="1">
      <alignment vertical="center" wrapText="1"/>
      <protection/>
    </xf>
    <xf numFmtId="0" fontId="7" fillId="0" borderId="64" xfId="34" applyNumberFormat="1" applyFont="1" applyFill="1" applyBorder="1" applyAlignment="1">
      <alignment horizontal="center" vertical="top" wrapText="1"/>
      <protection/>
    </xf>
    <xf numFmtId="1" fontId="23" fillId="0" borderId="78" xfId="0" applyNumberFormat="1" applyFont="1" applyFill="1" applyBorder="1" applyAlignment="1">
      <alignment horizontal="center" vertical="center" wrapText="1"/>
    </xf>
    <xf numFmtId="1" fontId="23" fillId="0" borderId="79" xfId="0" applyNumberFormat="1" applyFont="1" applyFill="1" applyBorder="1" applyAlignment="1">
      <alignment horizontal="center" vertical="center" wrapText="1"/>
    </xf>
    <xf numFmtId="1" fontId="23" fillId="0" borderId="80" xfId="0" applyNumberFormat="1" applyFont="1" applyFill="1" applyBorder="1" applyAlignment="1">
      <alignment horizontal="center" vertical="center" wrapText="1"/>
    </xf>
    <xf numFmtId="1" fontId="23" fillId="0" borderId="81" xfId="0" applyNumberFormat="1" applyFont="1" applyFill="1" applyBorder="1" applyAlignment="1">
      <alignment horizontal="center" vertical="center" wrapText="1"/>
    </xf>
    <xf numFmtId="0" fontId="23" fillId="41" borderId="36" xfId="34" applyFont="1" applyFill="1" applyBorder="1" applyAlignment="1">
      <alignment horizontal="center"/>
      <protection/>
    </xf>
    <xf numFmtId="0" fontId="23" fillId="41" borderId="36" xfId="34" applyFont="1" applyFill="1" applyBorder="1" applyAlignment="1">
      <alignment/>
      <protection/>
    </xf>
    <xf numFmtId="1" fontId="23" fillId="41" borderId="21" xfId="34" applyNumberFormat="1" applyFont="1" applyFill="1" applyBorder="1" applyAlignment="1">
      <alignment horizontal="center" vertical="center" wrapText="1"/>
      <protection/>
    </xf>
    <xf numFmtId="0" fontId="23" fillId="41" borderId="38" xfId="34" applyFont="1" applyFill="1" applyBorder="1" applyAlignment="1">
      <alignment horizontal="center"/>
      <protection/>
    </xf>
    <xf numFmtId="0" fontId="23" fillId="41" borderId="57" xfId="34" applyFont="1" applyFill="1" applyBorder="1" applyAlignment="1">
      <alignment horizontal="center"/>
      <protection/>
    </xf>
    <xf numFmtId="1" fontId="23" fillId="0" borderId="56" xfId="34" applyNumberFormat="1" applyFont="1" applyFill="1" applyBorder="1" applyAlignment="1">
      <alignment horizontal="center" vertical="center" wrapText="1"/>
      <protection/>
    </xf>
    <xf numFmtId="0" fontId="23" fillId="0" borderId="31" xfId="34" applyFont="1" applyFill="1" applyBorder="1" applyAlignment="1">
      <alignment horizontal="center"/>
      <protection/>
    </xf>
    <xf numFmtId="0" fontId="23" fillId="0" borderId="56" xfId="34" applyFont="1" applyFill="1" applyBorder="1" applyAlignment="1">
      <alignment horizontal="center"/>
      <protection/>
    </xf>
    <xf numFmtId="0" fontId="23" fillId="0" borderId="82" xfId="34" applyFont="1" applyFill="1" applyBorder="1" applyAlignment="1">
      <alignment horizontal="center"/>
      <protection/>
    </xf>
    <xf numFmtId="1" fontId="22" fillId="0" borderId="83" xfId="34" applyNumberFormat="1" applyFont="1" applyFill="1" applyBorder="1" applyAlignment="1">
      <alignment horizontal="center" vertical="center" wrapText="1"/>
      <protection/>
    </xf>
    <xf numFmtId="0" fontId="23" fillId="0" borderId="64" xfId="34" applyFont="1" applyFill="1" applyBorder="1" applyAlignment="1">
      <alignment horizontal="center"/>
      <protection/>
    </xf>
    <xf numFmtId="0" fontId="7" fillId="0" borderId="84" xfId="34" applyNumberFormat="1" applyFont="1" applyFill="1" applyBorder="1" applyAlignment="1">
      <alignment horizontal="center" vertical="top" wrapText="1"/>
      <protection/>
    </xf>
    <xf numFmtId="49" fontId="7" fillId="34" borderId="84" xfId="34" applyNumberFormat="1" applyFont="1" applyFill="1" applyBorder="1" applyAlignment="1">
      <alignment horizontal="center" vertical="center" wrapText="1"/>
      <protection/>
    </xf>
    <xf numFmtId="49" fontId="7" fillId="34" borderId="85" xfId="34" applyNumberFormat="1" applyFont="1" applyFill="1" applyBorder="1" applyAlignment="1">
      <alignment horizontal="center" vertical="center" wrapText="1"/>
      <protection/>
    </xf>
    <xf numFmtId="0" fontId="7" fillId="0" borderId="86" xfId="34" applyNumberFormat="1" applyFont="1" applyFill="1" applyBorder="1" applyAlignment="1">
      <alignment horizontal="center" vertical="top" wrapText="1"/>
      <protection/>
    </xf>
    <xf numFmtId="0" fontId="7" fillId="0" borderId="58" xfId="34" applyNumberFormat="1" applyFont="1" applyFill="1" applyBorder="1" applyAlignment="1">
      <alignment horizontal="center" vertical="top" wrapText="1"/>
      <protection/>
    </xf>
    <xf numFmtId="49" fontId="7" fillId="34" borderId="64" xfId="34" applyNumberFormat="1" applyFont="1" applyFill="1" applyBorder="1" applyAlignment="1">
      <alignment horizontal="center" vertical="center" wrapText="1"/>
      <protection/>
    </xf>
    <xf numFmtId="49" fontId="7" fillId="34" borderId="87" xfId="34" applyNumberFormat="1" applyFont="1" applyFill="1" applyBorder="1" applyAlignment="1">
      <alignment horizontal="center" vertical="center" wrapText="1"/>
      <protection/>
    </xf>
    <xf numFmtId="1" fontId="7" fillId="0" borderId="18" xfId="34" applyNumberFormat="1" applyFont="1" applyFill="1" applyBorder="1" applyAlignment="1">
      <alignment vertical="center" wrapText="1"/>
      <protection/>
    </xf>
    <xf numFmtId="1" fontId="7" fillId="0" borderId="88" xfId="34" applyNumberFormat="1" applyFont="1" applyFill="1" applyBorder="1" applyAlignment="1">
      <alignment vertical="center" wrapText="1"/>
      <protection/>
    </xf>
    <xf numFmtId="0" fontId="23" fillId="0" borderId="29" xfId="34" applyFont="1" applyFill="1" applyBorder="1" applyAlignment="1">
      <alignment horizontal="center"/>
      <protection/>
    </xf>
    <xf numFmtId="1" fontId="23" fillId="0" borderId="28" xfId="34" applyNumberFormat="1" applyFont="1" applyFill="1" applyBorder="1" applyAlignment="1">
      <alignment horizontal="center" vertical="center" wrapText="1"/>
      <protection/>
    </xf>
    <xf numFmtId="0" fontId="23" fillId="0" borderId="45" xfId="34" applyFont="1" applyFill="1" applyBorder="1" applyAlignment="1">
      <alignment horizontal="center"/>
      <protection/>
    </xf>
    <xf numFmtId="1" fontId="7" fillId="0" borderId="39" xfId="34" applyNumberFormat="1" applyFont="1" applyFill="1" applyBorder="1" applyAlignment="1">
      <alignment vertical="center" wrapText="1"/>
      <protection/>
    </xf>
    <xf numFmtId="1" fontId="7" fillId="0" borderId="89" xfId="34" applyNumberFormat="1" applyFont="1" applyFill="1" applyBorder="1" applyAlignment="1">
      <alignment vertical="center" wrapText="1"/>
      <protection/>
    </xf>
    <xf numFmtId="1" fontId="7" fillId="0" borderId="61" xfId="34" applyNumberFormat="1" applyFont="1" applyFill="1" applyBorder="1" applyAlignment="1">
      <alignment vertical="center" wrapText="1"/>
      <protection/>
    </xf>
    <xf numFmtId="1" fontId="7" fillId="0" borderId="43" xfId="34" applyNumberFormat="1" applyFont="1" applyFill="1" applyBorder="1" applyAlignment="1">
      <alignment vertical="center" wrapText="1"/>
      <protection/>
    </xf>
    <xf numFmtId="1" fontId="7" fillId="0" borderId="40" xfId="34" applyNumberFormat="1" applyFont="1" applyFill="1" applyBorder="1" applyAlignment="1">
      <alignment vertical="center" wrapText="1"/>
      <protection/>
    </xf>
    <xf numFmtId="1" fontId="23" fillId="0" borderId="49" xfId="34" applyNumberFormat="1" applyFont="1" applyFill="1" applyBorder="1" applyAlignment="1">
      <alignment horizontal="center" vertical="center" wrapText="1"/>
      <protection/>
    </xf>
    <xf numFmtId="1" fontId="7" fillId="0" borderId="26" xfId="34" applyNumberFormat="1" applyFont="1" applyFill="1" applyBorder="1" applyAlignment="1">
      <alignment vertical="center" wrapText="1"/>
      <protection/>
    </xf>
    <xf numFmtId="0" fontId="23" fillId="0" borderId="40" xfId="34" applyFont="1" applyFill="1" applyBorder="1" applyAlignment="1">
      <alignment horizontal="center"/>
      <protection/>
    </xf>
    <xf numFmtId="1" fontId="7" fillId="0" borderId="40" xfId="34" applyNumberFormat="1" applyFont="1" applyFill="1" applyBorder="1" applyAlignment="1">
      <alignment horizontal="center" vertical="center" wrapText="1"/>
      <protection/>
    </xf>
    <xf numFmtId="1" fontId="7" fillId="0" borderId="44" xfId="34" applyNumberFormat="1" applyFont="1" applyFill="1" applyBorder="1" applyAlignment="1">
      <alignment horizontal="center" vertical="center" wrapText="1"/>
      <protection/>
    </xf>
    <xf numFmtId="1" fontId="7" fillId="0" borderId="42" xfId="34" applyNumberFormat="1" applyFont="1" applyFill="1" applyBorder="1" applyAlignment="1">
      <alignment horizontal="center" vertical="center" wrapText="1"/>
      <protection/>
    </xf>
    <xf numFmtId="0" fontId="23" fillId="0" borderId="42" xfId="34" applyFont="1" applyFill="1" applyBorder="1" applyAlignment="1">
      <alignment horizontal="center"/>
      <protection/>
    </xf>
    <xf numFmtId="1" fontId="23" fillId="0" borderId="90" xfId="0" applyNumberFormat="1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1" fontId="23" fillId="0" borderId="91" xfId="0" applyNumberFormat="1" applyFont="1" applyFill="1" applyBorder="1" applyAlignment="1">
      <alignment horizontal="center" vertical="center" wrapText="1"/>
    </xf>
    <xf numFmtId="1" fontId="23" fillId="0" borderId="92" xfId="0" applyNumberFormat="1" applyFont="1" applyFill="1" applyBorder="1" applyAlignment="1">
      <alignment horizontal="center" vertical="center" wrapText="1"/>
    </xf>
    <xf numFmtId="1" fontId="28" fillId="0" borderId="0" xfId="34" applyNumberFormat="1" applyFont="1" applyFill="1" applyBorder="1" applyAlignment="1">
      <alignment vertical="center" wrapText="1"/>
      <protection/>
    </xf>
    <xf numFmtId="1" fontId="28" fillId="0" borderId="93" xfId="34" applyNumberFormat="1" applyFont="1" applyFill="1" applyBorder="1" applyAlignment="1">
      <alignment vertical="center" wrapText="1"/>
      <protection/>
    </xf>
    <xf numFmtId="1" fontId="28" fillId="0" borderId="36" xfId="34" applyNumberFormat="1" applyFont="1" applyFill="1" applyBorder="1" applyAlignment="1">
      <alignment vertical="center" wrapText="1"/>
      <protection/>
    </xf>
    <xf numFmtId="1" fontId="28" fillId="0" borderId="78" xfId="34" applyNumberFormat="1" applyFont="1" applyFill="1" applyBorder="1" applyAlignment="1">
      <alignment vertical="center" wrapText="1"/>
      <protection/>
    </xf>
    <xf numFmtId="1" fontId="28" fillId="0" borderId="46" xfId="34" applyNumberFormat="1" applyFont="1" applyFill="1" applyBorder="1" applyAlignment="1">
      <alignment vertical="center" wrapText="1"/>
      <protection/>
    </xf>
    <xf numFmtId="1" fontId="28" fillId="0" borderId="91" xfId="34" applyNumberFormat="1" applyFont="1" applyFill="1" applyBorder="1" applyAlignment="1">
      <alignment vertical="center" wrapText="1"/>
      <protection/>
    </xf>
    <xf numFmtId="0" fontId="7" fillId="0" borderId="94" xfId="34" applyNumberFormat="1" applyFont="1" applyFill="1" applyBorder="1" applyAlignment="1">
      <alignment horizontal="center" vertical="top" wrapText="1"/>
      <protection/>
    </xf>
    <xf numFmtId="0" fontId="7" fillId="0" borderId="95" xfId="34" applyNumberFormat="1" applyFont="1" applyFill="1" applyBorder="1" applyAlignment="1">
      <alignment horizontal="center" vertical="top" wrapText="1"/>
      <protection/>
    </xf>
    <xf numFmtId="49" fontId="13" fillId="42" borderId="68" xfId="34" applyNumberFormat="1" applyFont="1" applyFill="1" applyBorder="1" applyAlignment="1">
      <alignment horizontal="center" vertical="center" wrapText="1"/>
      <protection/>
    </xf>
    <xf numFmtId="49" fontId="13" fillId="42" borderId="69" xfId="34" applyNumberFormat="1" applyFont="1" applyFill="1" applyBorder="1" applyAlignment="1">
      <alignment horizontal="center" vertical="center" wrapText="1"/>
      <protection/>
    </xf>
    <xf numFmtId="49" fontId="13" fillId="43" borderId="21" xfId="34" applyNumberFormat="1" applyFont="1" applyFill="1" applyBorder="1" applyAlignment="1">
      <alignment horizontal="center" vertical="center" wrapText="1"/>
      <protection/>
    </xf>
    <xf numFmtId="49" fontId="13" fillId="43" borderId="68" xfId="34" applyNumberFormat="1" applyFont="1" applyFill="1" applyBorder="1" applyAlignment="1">
      <alignment horizontal="center" vertical="center" wrapText="1"/>
      <protection/>
    </xf>
    <xf numFmtId="49" fontId="13" fillId="43" borderId="69" xfId="34" applyNumberFormat="1" applyFont="1" applyFill="1" applyBorder="1" applyAlignment="1">
      <alignment horizontal="center" vertical="center" wrapText="1"/>
      <protection/>
    </xf>
    <xf numFmtId="49" fontId="6" fillId="43" borderId="21" xfId="34" applyNumberFormat="1" applyFont="1" applyFill="1" applyBorder="1" applyAlignment="1">
      <alignment horizontal="center" vertical="center" wrapText="1"/>
      <protection/>
    </xf>
    <xf numFmtId="49" fontId="6" fillId="43" borderId="27" xfId="34" applyNumberFormat="1" applyFont="1" applyFill="1" applyBorder="1" applyAlignment="1">
      <alignment horizontal="center" vertical="center" wrapText="1"/>
      <protection/>
    </xf>
    <xf numFmtId="49" fontId="6" fillId="0" borderId="68" xfId="34" applyNumberFormat="1" applyFont="1" applyFill="1" applyBorder="1" applyAlignment="1">
      <alignment vertical="center" textRotation="90" wrapText="1"/>
      <protection/>
    </xf>
    <xf numFmtId="1" fontId="19" fillId="0" borderId="31" xfId="34" applyNumberFormat="1" applyFont="1" applyFill="1" applyBorder="1" applyAlignment="1">
      <alignment horizontal="center" vertical="center" wrapText="1"/>
      <protection/>
    </xf>
    <xf numFmtId="0" fontId="19" fillId="0" borderId="43" xfId="34" applyFont="1" applyFill="1" applyBorder="1" applyAlignment="1">
      <alignment horizontal="left"/>
      <protection/>
    </xf>
    <xf numFmtId="1" fontId="19" fillId="0" borderId="36" xfId="34" applyNumberFormat="1" applyFont="1" applyFill="1" applyBorder="1" applyAlignment="1">
      <alignment vertical="center" wrapText="1"/>
      <protection/>
    </xf>
    <xf numFmtId="1" fontId="28" fillId="41" borderId="36" xfId="34" applyNumberFormat="1" applyFont="1" applyFill="1" applyBorder="1" applyAlignment="1">
      <alignment vertical="center" wrapText="1"/>
      <protection/>
    </xf>
    <xf numFmtId="1" fontId="28" fillId="41" borderId="46" xfId="34" applyNumberFormat="1" applyFont="1" applyFill="1" applyBorder="1" applyAlignment="1">
      <alignment vertical="center" wrapText="1"/>
      <protection/>
    </xf>
    <xf numFmtId="1" fontId="23" fillId="41" borderId="62" xfId="34" applyNumberFormat="1" applyFont="1" applyFill="1" applyBorder="1" applyAlignment="1">
      <alignment horizontal="center" vertical="center" wrapText="1"/>
      <protection/>
    </xf>
    <xf numFmtId="1" fontId="23" fillId="41" borderId="96" xfId="34" applyNumberFormat="1" applyFont="1" applyFill="1" applyBorder="1" applyAlignment="1">
      <alignment horizontal="center" vertical="center" wrapText="1"/>
      <protection/>
    </xf>
    <xf numFmtId="0" fontId="23" fillId="41" borderId="97" xfId="34" applyFont="1" applyFill="1" applyBorder="1" applyAlignment="1">
      <alignment horizontal="center"/>
      <protection/>
    </xf>
    <xf numFmtId="1" fontId="23" fillId="41" borderId="36" xfId="34" applyNumberFormat="1" applyFont="1" applyFill="1" applyBorder="1" applyAlignment="1">
      <alignment horizontal="center" vertical="center" wrapText="1"/>
      <protection/>
    </xf>
    <xf numFmtId="0" fontId="23" fillId="41" borderId="48" xfId="34" applyFont="1" applyFill="1" applyBorder="1" applyAlignment="1">
      <alignment horizontal="center"/>
      <protection/>
    </xf>
    <xf numFmtId="0" fontId="23" fillId="41" borderId="27" xfId="34" applyFont="1" applyFill="1" applyBorder="1" applyAlignment="1">
      <alignment horizontal="center"/>
      <protection/>
    </xf>
    <xf numFmtId="0" fontId="23" fillId="41" borderId="69" xfId="34" applyFont="1" applyFill="1" applyBorder="1" applyAlignment="1">
      <alignment horizontal="center"/>
      <protection/>
    </xf>
    <xf numFmtId="1" fontId="23" fillId="41" borderId="24" xfId="34" applyNumberFormat="1" applyFont="1" applyFill="1" applyBorder="1" applyAlignment="1">
      <alignment horizontal="center" vertical="center" wrapText="1"/>
      <protection/>
    </xf>
    <xf numFmtId="1" fontId="23" fillId="41" borderId="98" xfId="34" applyNumberFormat="1" applyFont="1" applyFill="1" applyBorder="1" applyAlignment="1">
      <alignment horizontal="center" vertical="center" wrapText="1"/>
      <protection/>
    </xf>
    <xf numFmtId="0" fontId="23" fillId="41" borderId="24" xfId="34" applyFont="1" applyFill="1" applyBorder="1" applyAlignment="1">
      <alignment horizontal="center"/>
      <protection/>
    </xf>
    <xf numFmtId="0" fontId="23" fillId="41" borderId="18" xfId="34" applyFont="1" applyFill="1" applyBorder="1" applyAlignment="1">
      <alignment horizontal="center"/>
      <protection/>
    </xf>
    <xf numFmtId="0" fontId="23" fillId="41" borderId="20" xfId="34" applyFont="1" applyFill="1" applyBorder="1" applyAlignment="1">
      <alignment horizontal="center"/>
      <protection/>
    </xf>
    <xf numFmtId="1" fontId="23" fillId="41" borderId="99" xfId="34" applyNumberFormat="1" applyFont="1" applyFill="1" applyBorder="1" applyAlignment="1">
      <alignment vertical="center" wrapText="1"/>
      <protection/>
    </xf>
    <xf numFmtId="1" fontId="23" fillId="41" borderId="36" xfId="34" applyNumberFormat="1" applyFont="1" applyFill="1" applyBorder="1" applyAlignment="1">
      <alignment vertical="center" wrapText="1"/>
      <protection/>
    </xf>
    <xf numFmtId="0" fontId="23" fillId="41" borderId="37" xfId="34" applyFont="1" applyFill="1" applyBorder="1" applyAlignment="1">
      <alignment horizontal="center"/>
      <protection/>
    </xf>
    <xf numFmtId="0" fontId="23" fillId="41" borderId="95" xfId="34" applyFont="1" applyFill="1" applyBorder="1" applyAlignment="1">
      <alignment horizontal="center"/>
      <protection/>
    </xf>
    <xf numFmtId="0" fontId="23" fillId="0" borderId="100" xfId="34" applyFont="1" applyFill="1" applyBorder="1" applyAlignment="1">
      <alignment horizontal="center"/>
      <protection/>
    </xf>
    <xf numFmtId="1" fontId="23" fillId="44" borderId="39" xfId="34" applyNumberFormat="1" applyFont="1" applyFill="1" applyBorder="1" applyAlignment="1">
      <alignment horizontal="center" vertical="center" wrapText="1"/>
      <protection/>
    </xf>
    <xf numFmtId="0" fontId="23" fillId="44" borderId="39" xfId="34" applyFont="1" applyFill="1" applyBorder="1" applyAlignment="1">
      <alignment horizontal="center"/>
      <protection/>
    </xf>
    <xf numFmtId="1" fontId="23" fillId="44" borderId="36" xfId="34" applyNumberFormat="1" applyFont="1" applyFill="1" applyBorder="1" applyAlignment="1">
      <alignment horizontal="center" vertical="center" wrapText="1"/>
      <protection/>
    </xf>
    <xf numFmtId="0" fontId="23" fillId="44" borderId="36" xfId="34" applyFont="1" applyFill="1" applyBorder="1" applyAlignment="1">
      <alignment horizontal="center"/>
      <protection/>
    </xf>
    <xf numFmtId="0" fontId="23" fillId="0" borderId="24" xfId="34" applyFont="1" applyFill="1" applyBorder="1" applyAlignment="1">
      <alignment horizontal="center" vertical="center"/>
      <protection/>
    </xf>
    <xf numFmtId="1" fontId="7" fillId="41" borderId="89" xfId="34" applyNumberFormat="1" applyFont="1" applyFill="1" applyBorder="1" applyAlignment="1">
      <alignment vertical="center" wrapText="1"/>
      <protection/>
    </xf>
    <xf numFmtId="1" fontId="7" fillId="45" borderId="55" xfId="34" applyNumberFormat="1" applyFont="1" applyFill="1" applyBorder="1" applyAlignment="1">
      <alignment vertical="center" wrapText="1"/>
      <protection/>
    </xf>
    <xf numFmtId="1" fontId="7" fillId="45" borderId="39" xfId="34" applyNumberFormat="1" applyFont="1" applyFill="1" applyBorder="1" applyAlignment="1">
      <alignment vertical="center" wrapText="1"/>
      <protection/>
    </xf>
    <xf numFmtId="1" fontId="7" fillId="41" borderId="39" xfId="34" applyNumberFormat="1" applyFont="1" applyFill="1" applyBorder="1" applyAlignment="1">
      <alignment vertical="center" wrapText="1"/>
      <protection/>
    </xf>
    <xf numFmtId="1" fontId="7" fillId="41" borderId="70" xfId="34" applyNumberFormat="1" applyFont="1" applyFill="1" applyBorder="1" applyAlignment="1">
      <alignment vertical="center" wrapText="1"/>
      <protection/>
    </xf>
    <xf numFmtId="1" fontId="7" fillId="41" borderId="26" xfId="34" applyNumberFormat="1" applyFont="1" applyFill="1" applyBorder="1" applyAlignment="1">
      <alignment vertical="center" wrapText="1"/>
      <protection/>
    </xf>
    <xf numFmtId="1" fontId="7" fillId="45" borderId="25" xfId="34" applyNumberFormat="1" applyFont="1" applyFill="1" applyBorder="1" applyAlignment="1">
      <alignment vertical="center" wrapText="1"/>
      <protection/>
    </xf>
    <xf numFmtId="1" fontId="7" fillId="45" borderId="36" xfId="34" applyNumberFormat="1" applyFont="1" applyFill="1" applyBorder="1" applyAlignment="1">
      <alignment vertical="center" wrapText="1"/>
      <protection/>
    </xf>
    <xf numFmtId="1" fontId="7" fillId="41" borderId="36" xfId="34" applyNumberFormat="1" applyFont="1" applyFill="1" applyBorder="1" applyAlignment="1">
      <alignment vertical="center" wrapText="1"/>
      <protection/>
    </xf>
    <xf numFmtId="1" fontId="7" fillId="41" borderId="71" xfId="34" applyNumberFormat="1" applyFont="1" applyFill="1" applyBorder="1" applyAlignment="1">
      <alignment vertical="center" wrapText="1"/>
      <protection/>
    </xf>
    <xf numFmtId="1" fontId="7" fillId="41" borderId="73" xfId="34" applyNumberFormat="1" applyFont="1" applyFill="1" applyBorder="1" applyAlignment="1">
      <alignment vertical="center" wrapText="1"/>
      <protection/>
    </xf>
    <xf numFmtId="1" fontId="7" fillId="45" borderId="101" xfId="34" applyNumberFormat="1" applyFont="1" applyFill="1" applyBorder="1" applyAlignment="1">
      <alignment vertical="center" wrapText="1"/>
      <protection/>
    </xf>
    <xf numFmtId="1" fontId="7" fillId="45" borderId="28" xfId="34" applyNumberFormat="1" applyFont="1" applyFill="1" applyBorder="1" applyAlignment="1">
      <alignment vertical="center" wrapText="1"/>
      <protection/>
    </xf>
    <xf numFmtId="1" fontId="7" fillId="45" borderId="43" xfId="34" applyNumberFormat="1" applyFont="1" applyFill="1" applyBorder="1" applyAlignment="1">
      <alignment vertical="center" wrapText="1"/>
      <protection/>
    </xf>
    <xf numFmtId="1" fontId="7" fillId="45" borderId="26" xfId="34" applyNumberFormat="1" applyFont="1" applyFill="1" applyBorder="1" applyAlignment="1">
      <alignment vertical="center" wrapText="1"/>
      <protection/>
    </xf>
    <xf numFmtId="1" fontId="7" fillId="45" borderId="26" xfId="34" applyNumberFormat="1" applyFont="1" applyFill="1" applyBorder="1" applyAlignment="1">
      <alignment horizontal="center" vertical="center" wrapText="1"/>
      <protection/>
    </xf>
    <xf numFmtId="1" fontId="7" fillId="45" borderId="25" xfId="34" applyNumberFormat="1" applyFont="1" applyFill="1" applyBorder="1" applyAlignment="1">
      <alignment horizontal="center" vertical="center" wrapText="1"/>
      <protection/>
    </xf>
    <xf numFmtId="1" fontId="7" fillId="45" borderId="36" xfId="34" applyNumberFormat="1" applyFont="1" applyFill="1" applyBorder="1" applyAlignment="1">
      <alignment horizontal="center" vertical="center" wrapText="1"/>
      <protection/>
    </xf>
    <xf numFmtId="1" fontId="7" fillId="41" borderId="36" xfId="34" applyNumberFormat="1" applyFont="1" applyFill="1" applyBorder="1" applyAlignment="1">
      <alignment horizontal="center" vertical="center" wrapText="1"/>
      <protection/>
    </xf>
    <xf numFmtId="1" fontId="7" fillId="41" borderId="26" xfId="34" applyNumberFormat="1" applyFont="1" applyFill="1" applyBorder="1" applyAlignment="1">
      <alignment horizontal="center" vertical="center" wrapText="1"/>
      <protection/>
    </xf>
    <xf numFmtId="1" fontId="7" fillId="41" borderId="71" xfId="34" applyNumberFormat="1" applyFont="1" applyFill="1" applyBorder="1" applyAlignment="1">
      <alignment horizontal="center" vertical="center" wrapText="1"/>
      <protection/>
    </xf>
    <xf numFmtId="1" fontId="7" fillId="45" borderId="44" xfId="34" applyNumberFormat="1" applyFont="1" applyFill="1" applyBorder="1" applyAlignment="1">
      <alignment horizontal="center" vertical="center" wrapText="1"/>
      <protection/>
    </xf>
    <xf numFmtId="1" fontId="7" fillId="45" borderId="57" xfId="34" applyNumberFormat="1" applyFont="1" applyFill="1" applyBorder="1" applyAlignment="1">
      <alignment horizontal="center" vertical="center" wrapText="1"/>
      <protection/>
    </xf>
    <xf numFmtId="1" fontId="7" fillId="45" borderId="46" xfId="34" applyNumberFormat="1" applyFont="1" applyFill="1" applyBorder="1" applyAlignment="1">
      <alignment horizontal="center" vertical="center" wrapText="1"/>
      <protection/>
    </xf>
    <xf numFmtId="1" fontId="7" fillId="41" borderId="46" xfId="34" applyNumberFormat="1" applyFont="1" applyFill="1" applyBorder="1" applyAlignment="1">
      <alignment horizontal="center" vertical="center" wrapText="1"/>
      <protection/>
    </xf>
    <xf numFmtId="1" fontId="7" fillId="41" borderId="44" xfId="34" applyNumberFormat="1" applyFont="1" applyFill="1" applyBorder="1" applyAlignment="1">
      <alignment horizontal="center" vertical="center" wrapText="1"/>
      <protection/>
    </xf>
    <xf numFmtId="1" fontId="7" fillId="41" borderId="72" xfId="34" applyNumberFormat="1" applyFont="1" applyFill="1" applyBorder="1" applyAlignment="1">
      <alignment horizontal="center" vertical="center" wrapText="1"/>
      <protection/>
    </xf>
    <xf numFmtId="1" fontId="7" fillId="45" borderId="52" xfId="34" applyNumberFormat="1" applyFont="1" applyFill="1" applyBorder="1" applyAlignment="1">
      <alignment horizontal="center" vertical="center" wrapText="1"/>
      <protection/>
    </xf>
    <xf numFmtId="1" fontId="7" fillId="41" borderId="102" xfId="34" applyNumberFormat="1" applyFont="1" applyFill="1" applyBorder="1" applyAlignment="1">
      <alignment vertical="center" wrapText="1"/>
      <protection/>
    </xf>
    <xf numFmtId="1" fontId="7" fillId="45" borderId="60" xfId="34" applyNumberFormat="1" applyFont="1" applyFill="1" applyBorder="1" applyAlignment="1">
      <alignment vertical="center" wrapText="1"/>
      <protection/>
    </xf>
    <xf numFmtId="1" fontId="7" fillId="41" borderId="101" xfId="34" applyNumberFormat="1" applyFont="1" applyFill="1" applyBorder="1" applyAlignment="1">
      <alignment vertical="center" wrapText="1"/>
      <protection/>
    </xf>
    <xf numFmtId="1" fontId="7" fillId="45" borderId="101" xfId="34" applyNumberFormat="1" applyFont="1" applyFill="1" applyBorder="1" applyAlignment="1">
      <alignment horizontal="center" vertical="center" wrapText="1"/>
      <protection/>
    </xf>
    <xf numFmtId="1" fontId="7" fillId="45" borderId="28" xfId="34" applyNumberFormat="1" applyFont="1" applyFill="1" applyBorder="1" applyAlignment="1">
      <alignment horizontal="center" vertical="center" wrapText="1"/>
      <protection/>
    </xf>
    <xf numFmtId="1" fontId="7" fillId="45" borderId="103" xfId="34" applyNumberFormat="1" applyFont="1" applyFill="1" applyBorder="1" applyAlignment="1">
      <alignment horizontal="center" vertical="center" wrapText="1"/>
      <protection/>
    </xf>
    <xf numFmtId="1" fontId="7" fillId="45" borderId="54" xfId="34" applyNumberFormat="1" applyFont="1" applyFill="1" applyBorder="1" applyAlignment="1">
      <alignment horizontal="center" vertical="center" wrapText="1"/>
      <protection/>
    </xf>
    <xf numFmtId="1" fontId="23" fillId="44" borderId="18" xfId="34" applyNumberFormat="1" applyFont="1" applyFill="1" applyBorder="1" applyAlignment="1">
      <alignment horizontal="center" vertical="center" wrapText="1"/>
      <protection/>
    </xf>
    <xf numFmtId="1" fontId="23" fillId="44" borderId="28" xfId="34" applyNumberFormat="1" applyFont="1" applyFill="1" applyBorder="1" applyAlignment="1">
      <alignment horizontal="center" vertical="center" wrapText="1"/>
      <protection/>
    </xf>
    <xf numFmtId="1" fontId="23" fillId="0" borderId="104" xfId="34" applyNumberFormat="1" applyFont="1" applyFill="1" applyBorder="1" applyAlignment="1">
      <alignment horizontal="center" vertical="center" wrapText="1"/>
      <protection/>
    </xf>
    <xf numFmtId="1" fontId="23" fillId="0" borderId="82" xfId="0" applyNumberFormat="1" applyFont="1" applyFill="1" applyBorder="1" applyAlignment="1">
      <alignment horizontal="center" vertical="center" wrapText="1"/>
    </xf>
    <xf numFmtId="1" fontId="7" fillId="0" borderId="36" xfId="34" applyNumberFormat="1" applyFont="1" applyFill="1" applyBorder="1" applyAlignment="1">
      <alignment vertical="center" wrapText="1"/>
      <protection/>
    </xf>
    <xf numFmtId="1" fontId="7" fillId="0" borderId="37" xfId="34" applyNumberFormat="1" applyFont="1" applyFill="1" applyBorder="1" applyAlignment="1">
      <alignment horizontal="center" vertical="center" wrapText="1"/>
      <protection/>
    </xf>
    <xf numFmtId="1" fontId="31" fillId="0" borderId="36" xfId="34" applyNumberFormat="1" applyFont="1" applyFill="1" applyBorder="1" applyAlignment="1">
      <alignment horizontal="center" vertical="center" wrapText="1"/>
      <protection/>
    </xf>
    <xf numFmtId="1" fontId="23" fillId="41" borderId="18" xfId="34" applyNumberFormat="1" applyFont="1" applyFill="1" applyBorder="1" applyAlignment="1">
      <alignment horizontal="center" vertical="center" wrapText="1"/>
      <protection/>
    </xf>
    <xf numFmtId="1" fontId="23" fillId="41" borderId="28" xfId="34" applyNumberFormat="1" applyFont="1" applyFill="1" applyBorder="1" applyAlignment="1">
      <alignment horizontal="center" vertical="center" wrapText="1"/>
      <protection/>
    </xf>
    <xf numFmtId="1" fontId="24" fillId="0" borderId="36" xfId="34" applyNumberFormat="1" applyFont="1" applyFill="1" applyBorder="1" applyAlignment="1">
      <alignment horizontal="center" vertical="center" wrapText="1"/>
      <protection/>
    </xf>
    <xf numFmtId="1" fontId="28" fillId="0" borderId="105" xfId="34" applyNumberFormat="1" applyFont="1" applyFill="1" applyBorder="1" applyAlignment="1">
      <alignment horizontal="center" vertical="center" wrapText="1"/>
      <protection/>
    </xf>
    <xf numFmtId="1" fontId="28" fillId="0" borderId="106" xfId="34" applyNumberFormat="1" applyFont="1" applyFill="1" applyBorder="1" applyAlignment="1">
      <alignment horizontal="center" vertical="center" wrapText="1"/>
      <protection/>
    </xf>
    <xf numFmtId="1" fontId="28" fillId="0" borderId="107" xfId="34" applyNumberFormat="1" applyFont="1" applyFill="1" applyBorder="1" applyAlignment="1">
      <alignment horizontal="center" vertical="center" wrapText="1"/>
      <protection/>
    </xf>
    <xf numFmtId="1" fontId="28" fillId="0" borderId="66" xfId="34" applyNumberFormat="1" applyFont="1" applyFill="1" applyBorder="1" applyAlignment="1">
      <alignment horizontal="center" vertical="center" wrapText="1"/>
      <protection/>
    </xf>
    <xf numFmtId="1" fontId="28" fillId="0" borderId="0" xfId="34" applyNumberFormat="1" applyFont="1" applyFill="1" applyBorder="1" applyAlignment="1">
      <alignment horizontal="center" vertical="center" wrapText="1"/>
      <protection/>
    </xf>
    <xf numFmtId="1" fontId="28" fillId="0" borderId="93" xfId="34" applyNumberFormat="1" applyFont="1" applyFill="1" applyBorder="1" applyAlignment="1">
      <alignment horizontal="center" vertical="center" wrapText="1"/>
      <protection/>
    </xf>
    <xf numFmtId="1" fontId="28" fillId="0" borderId="108" xfId="34" applyNumberFormat="1" applyFont="1" applyFill="1" applyBorder="1" applyAlignment="1">
      <alignment horizontal="center" vertical="center" wrapText="1"/>
      <protection/>
    </xf>
    <xf numFmtId="1" fontId="28" fillId="0" borderId="109" xfId="34" applyNumberFormat="1" applyFont="1" applyFill="1" applyBorder="1" applyAlignment="1">
      <alignment horizontal="center" vertical="center" wrapText="1"/>
      <protection/>
    </xf>
    <xf numFmtId="1" fontId="28" fillId="0" borderId="110" xfId="34" applyNumberFormat="1" applyFont="1" applyFill="1" applyBorder="1" applyAlignment="1">
      <alignment horizontal="center" vertical="center" wrapText="1"/>
      <protection/>
    </xf>
    <xf numFmtId="0" fontId="29" fillId="0" borderId="111" xfId="34" applyFont="1" applyFill="1" applyBorder="1" applyAlignment="1">
      <alignment horizontal="center" vertical="center"/>
      <protection/>
    </xf>
    <xf numFmtId="0" fontId="29" fillId="0" borderId="23" xfId="34" applyFont="1" applyFill="1" applyBorder="1" applyAlignment="1">
      <alignment horizontal="center" vertical="center"/>
      <protection/>
    </xf>
    <xf numFmtId="0" fontId="29" fillId="0" borderId="68" xfId="34" applyFont="1" applyFill="1" applyBorder="1" applyAlignment="1">
      <alignment horizontal="center" vertical="center"/>
      <protection/>
    </xf>
    <xf numFmtId="0" fontId="29" fillId="0" borderId="0" xfId="34" applyFont="1" applyFill="1" applyBorder="1" applyAlignment="1">
      <alignment horizontal="center" vertical="center"/>
      <protection/>
    </xf>
    <xf numFmtId="0" fontId="29" fillId="0" borderId="69" xfId="34" applyFont="1" applyFill="1" applyBorder="1" applyAlignment="1">
      <alignment horizontal="center" vertical="center"/>
      <protection/>
    </xf>
    <xf numFmtId="0" fontId="29" fillId="0" borderId="11" xfId="34" applyFont="1" applyFill="1" applyBorder="1" applyAlignment="1">
      <alignment horizontal="center" vertical="center"/>
      <protection/>
    </xf>
    <xf numFmtId="1" fontId="23" fillId="0" borderId="64" xfId="34" applyNumberFormat="1" applyFont="1" applyFill="1" applyBorder="1" applyAlignment="1">
      <alignment horizontal="center" vertical="center" wrapText="1"/>
      <protection/>
    </xf>
    <xf numFmtId="1" fontId="23" fillId="0" borderId="112" xfId="34" applyNumberFormat="1" applyFont="1" applyFill="1" applyBorder="1" applyAlignment="1">
      <alignment horizontal="center" vertical="center" wrapText="1"/>
      <protection/>
    </xf>
    <xf numFmtId="1" fontId="23" fillId="0" borderId="101" xfId="34" applyNumberFormat="1" applyFont="1" applyFill="1" applyBorder="1" applyAlignment="1">
      <alignment horizontal="center" vertical="center" wrapText="1"/>
      <protection/>
    </xf>
    <xf numFmtId="1" fontId="23" fillId="0" borderId="113" xfId="34" applyNumberFormat="1" applyFont="1" applyFill="1" applyBorder="1" applyAlignment="1">
      <alignment horizontal="center" vertical="center" wrapText="1"/>
      <protection/>
    </xf>
    <xf numFmtId="49" fontId="13" fillId="46" borderId="21" xfId="34" applyNumberFormat="1" applyFont="1" applyFill="1" applyBorder="1" applyAlignment="1">
      <alignment horizontal="center" vertical="top" wrapText="1"/>
      <protection/>
    </xf>
    <xf numFmtId="49" fontId="13" fillId="0" borderId="21" xfId="34" applyNumberFormat="1" applyFont="1" applyFill="1" applyBorder="1" applyAlignment="1">
      <alignment horizontal="center" vertical="top" wrapText="1"/>
      <protection/>
    </xf>
    <xf numFmtId="49" fontId="13" fillId="47" borderId="21" xfId="34" applyNumberFormat="1" applyFont="1" applyFill="1" applyBorder="1" applyAlignment="1">
      <alignment horizontal="center" vertical="top" wrapText="1"/>
      <protection/>
    </xf>
    <xf numFmtId="49" fontId="25" fillId="0" borderId="22" xfId="34" applyNumberFormat="1" applyFont="1" applyFill="1" applyBorder="1" applyAlignment="1">
      <alignment horizontal="center" vertical="top" wrapText="1"/>
      <protection/>
    </xf>
    <xf numFmtId="49" fontId="25" fillId="0" borderId="21" xfId="34" applyNumberFormat="1" applyFont="1" applyFill="1" applyBorder="1" applyAlignment="1">
      <alignment horizontal="center" vertical="top" wrapText="1"/>
      <protection/>
    </xf>
    <xf numFmtId="0" fontId="25" fillId="37" borderId="74" xfId="34" applyFont="1" applyFill="1" applyBorder="1" applyAlignment="1">
      <alignment horizontal="center" vertical="top" wrapText="1"/>
      <protection/>
    </xf>
    <xf numFmtId="0" fontId="25" fillId="37" borderId="33" xfId="34" applyFont="1" applyFill="1" applyBorder="1" applyAlignment="1">
      <alignment horizontal="center" vertical="top" wrapText="1"/>
      <protection/>
    </xf>
    <xf numFmtId="0" fontId="25" fillId="37" borderId="34" xfId="34" applyFont="1" applyFill="1" applyBorder="1" applyAlignment="1">
      <alignment horizontal="center" vertical="top" wrapText="1"/>
      <protection/>
    </xf>
    <xf numFmtId="49" fontId="25" fillId="47" borderId="22" xfId="34" applyNumberFormat="1" applyFont="1" applyFill="1" applyBorder="1" applyAlignment="1">
      <alignment horizontal="center" vertical="top" wrapText="1"/>
      <protection/>
    </xf>
    <xf numFmtId="49" fontId="25" fillId="47" borderId="21" xfId="34" applyNumberFormat="1" applyFont="1" applyFill="1" applyBorder="1" applyAlignment="1">
      <alignment horizontal="center" vertical="top" wrapText="1"/>
      <protection/>
    </xf>
    <xf numFmtId="49" fontId="13" fillId="43" borderId="21" xfId="34" applyNumberFormat="1" applyFont="1" applyFill="1" applyBorder="1" applyAlignment="1">
      <alignment horizontal="center" vertical="top" wrapText="1"/>
      <protection/>
    </xf>
    <xf numFmtId="49" fontId="13" fillId="36" borderId="21" xfId="34" applyNumberFormat="1" applyFont="1" applyFill="1" applyBorder="1" applyAlignment="1">
      <alignment horizontal="center" vertical="center" wrapText="1"/>
      <protection/>
    </xf>
    <xf numFmtId="49" fontId="25" fillId="46" borderId="22" xfId="34" applyNumberFormat="1" applyFont="1" applyFill="1" applyBorder="1" applyAlignment="1">
      <alignment horizontal="center" vertical="top" wrapText="1"/>
      <protection/>
    </xf>
    <xf numFmtId="49" fontId="25" fillId="46" borderId="21" xfId="34" applyNumberFormat="1" applyFont="1" applyFill="1" applyBorder="1" applyAlignment="1">
      <alignment horizontal="center" vertical="top" wrapText="1"/>
      <protection/>
    </xf>
    <xf numFmtId="49" fontId="13" fillId="36" borderId="21" xfId="34" applyNumberFormat="1" applyFont="1" applyFill="1" applyBorder="1" applyAlignment="1">
      <alignment horizontal="center" vertical="top" wrapText="1"/>
      <protection/>
    </xf>
    <xf numFmtId="49" fontId="5" fillId="47" borderId="21" xfId="34" applyNumberFormat="1" applyFont="1" applyFill="1" applyBorder="1" applyAlignment="1">
      <alignment horizontal="center" vertical="top" wrapText="1"/>
      <protection/>
    </xf>
    <xf numFmtId="49" fontId="25" fillId="36" borderId="114" xfId="34" applyNumberFormat="1" applyFont="1" applyFill="1" applyBorder="1" applyAlignment="1">
      <alignment horizontal="center" vertical="center" wrapText="1"/>
      <protection/>
    </xf>
    <xf numFmtId="49" fontId="25" fillId="36" borderId="21" xfId="34" applyNumberFormat="1" applyFont="1" applyFill="1" applyBorder="1" applyAlignment="1">
      <alignment horizontal="center" vertical="center" wrapText="1"/>
      <protection/>
    </xf>
    <xf numFmtId="49" fontId="25" fillId="42" borderId="22" xfId="34" applyNumberFormat="1" applyFont="1" applyFill="1" applyBorder="1" applyAlignment="1">
      <alignment horizontal="center" vertical="top" wrapText="1"/>
      <protection/>
    </xf>
    <xf numFmtId="49" fontId="25" fillId="42" borderId="21" xfId="34" applyNumberFormat="1" applyFont="1" applyFill="1" applyBorder="1" applyAlignment="1">
      <alignment horizontal="center" vertical="top" wrapText="1"/>
      <protection/>
    </xf>
    <xf numFmtId="49" fontId="13" fillId="43" borderId="68" xfId="34" applyNumberFormat="1" applyFont="1" applyFill="1" applyBorder="1" applyAlignment="1">
      <alignment horizontal="center" vertical="top" wrapText="1"/>
      <protection/>
    </xf>
    <xf numFmtId="0" fontId="13" fillId="42" borderId="68" xfId="34" applyNumberFormat="1" applyFont="1" applyFill="1" applyBorder="1" applyAlignment="1">
      <alignment horizontal="center" vertical="top" wrapText="1"/>
      <protection/>
    </xf>
    <xf numFmtId="49" fontId="13" fillId="42" borderId="115" xfId="34" applyNumberFormat="1" applyFont="1" applyFill="1" applyBorder="1" applyAlignment="1">
      <alignment horizontal="center" vertical="top" wrapText="1"/>
      <protection/>
    </xf>
    <xf numFmtId="1" fontId="24" fillId="0" borderId="18" xfId="34" applyNumberFormat="1" applyFont="1" applyFill="1" applyBorder="1" applyAlignment="1">
      <alignment horizontal="center" vertical="center" wrapText="1"/>
      <protection/>
    </xf>
    <xf numFmtId="49" fontId="9" fillId="0" borderId="22" xfId="34" applyNumberFormat="1" applyFont="1" applyFill="1" applyBorder="1" applyAlignment="1">
      <alignment horizontal="center" vertical="top" wrapText="1"/>
      <protection/>
    </xf>
    <xf numFmtId="49" fontId="9" fillId="0" borderId="21" xfId="34" applyNumberFormat="1" applyFont="1" applyFill="1" applyBorder="1" applyAlignment="1">
      <alignment horizontal="center" vertical="top" wrapText="1"/>
      <protection/>
    </xf>
    <xf numFmtId="49" fontId="9" fillId="0" borderId="27" xfId="34" applyNumberFormat="1" applyFont="1" applyFill="1" applyBorder="1" applyAlignment="1">
      <alignment horizontal="center" vertical="top" wrapText="1"/>
      <protection/>
    </xf>
    <xf numFmtId="0" fontId="13" fillId="36" borderId="21" xfId="34" applyNumberFormat="1" applyFont="1" applyFill="1" applyBorder="1" applyAlignment="1">
      <alignment horizontal="center" vertical="top" wrapText="1"/>
      <protection/>
    </xf>
    <xf numFmtId="0" fontId="13" fillId="43" borderId="21" xfId="34" applyNumberFormat="1" applyFont="1" applyFill="1" applyBorder="1" applyAlignment="1">
      <alignment horizontal="center" vertical="top" wrapText="1"/>
      <protection/>
    </xf>
    <xf numFmtId="49" fontId="25" fillId="43" borderId="22" xfId="34" applyNumberFormat="1" applyFont="1" applyFill="1" applyBorder="1" applyAlignment="1">
      <alignment horizontal="center" vertical="top" wrapText="1"/>
      <protection/>
    </xf>
    <xf numFmtId="49" fontId="25" fillId="43" borderId="21" xfId="34" applyNumberFormat="1" applyFont="1" applyFill="1" applyBorder="1" applyAlignment="1">
      <alignment horizontal="center" vertical="top" wrapText="1"/>
      <protection/>
    </xf>
    <xf numFmtId="0" fontId="7" fillId="0" borderId="116" xfId="34" applyFont="1" applyFill="1" applyBorder="1" applyAlignment="1">
      <alignment horizontal="center" wrapText="1"/>
      <protection/>
    </xf>
    <xf numFmtId="0" fontId="7" fillId="0" borderId="117" xfId="34" applyFont="1" applyFill="1" applyBorder="1" applyAlignment="1">
      <alignment horizontal="center" vertical="center" wrapText="1"/>
      <protection/>
    </xf>
    <xf numFmtId="0" fontId="7" fillId="0" borderId="116" xfId="34" applyFont="1" applyFill="1" applyBorder="1" applyAlignment="1">
      <alignment horizontal="center" vertical="center" wrapText="1"/>
      <protection/>
    </xf>
    <xf numFmtId="0" fontId="6" fillId="0" borderId="118" xfId="34" applyFont="1" applyFill="1" applyBorder="1" applyAlignment="1">
      <alignment horizontal="center" vertical="center" textRotation="90" wrapText="1"/>
      <protection/>
    </xf>
    <xf numFmtId="0" fontId="4" fillId="0" borderId="11" xfId="34" applyFont="1" applyBorder="1" applyAlignment="1">
      <alignment horizontal="center" vertical="center"/>
      <protection/>
    </xf>
    <xf numFmtId="0" fontId="25" fillId="36" borderId="119" xfId="34" applyFont="1" applyFill="1" applyBorder="1" applyAlignment="1">
      <alignment horizontal="center" vertical="top" wrapText="1"/>
      <protection/>
    </xf>
    <xf numFmtId="49" fontId="6" fillId="0" borderId="30" xfId="34" applyNumberFormat="1" applyFont="1" applyFill="1" applyBorder="1" applyAlignment="1">
      <alignment horizontal="center" vertical="center" wrapText="1"/>
      <protection/>
    </xf>
    <xf numFmtId="0" fontId="6" fillId="0" borderId="119" xfId="34" applyFont="1" applyFill="1" applyBorder="1" applyAlignment="1">
      <alignment horizontal="center" vertical="center" wrapText="1"/>
      <protection/>
    </xf>
    <xf numFmtId="49" fontId="25" fillId="36" borderId="22" xfId="34" applyNumberFormat="1" applyFont="1" applyFill="1" applyBorder="1" applyAlignment="1">
      <alignment horizontal="center" vertical="center" wrapText="1"/>
      <protection/>
    </xf>
    <xf numFmtId="0" fontId="13" fillId="36" borderId="21" xfId="34" applyNumberFormat="1" applyFont="1" applyFill="1" applyBorder="1" applyAlignment="1">
      <alignment horizontal="center" vertical="center" wrapText="1"/>
      <protection/>
    </xf>
    <xf numFmtId="49" fontId="25" fillId="36" borderId="22" xfId="34" applyNumberFormat="1" applyFont="1" applyFill="1" applyBorder="1" applyAlignment="1">
      <alignment horizontal="center" vertical="top" wrapText="1"/>
      <protection/>
    </xf>
    <xf numFmtId="49" fontId="25" fillId="36" borderId="21" xfId="34" applyNumberFormat="1" applyFont="1" applyFill="1" applyBorder="1" applyAlignment="1">
      <alignment horizontal="center" vertical="top" wrapText="1"/>
      <protection/>
    </xf>
    <xf numFmtId="0" fontId="25" fillId="0" borderId="74" xfId="34" applyFont="1" applyFill="1" applyBorder="1" applyAlignment="1">
      <alignment horizontal="center" vertical="top" wrapText="1"/>
      <protection/>
    </xf>
    <xf numFmtId="0" fontId="25" fillId="0" borderId="33" xfId="34" applyFont="1" applyFill="1" applyBorder="1" applyAlignment="1">
      <alignment horizontal="center" vertical="top" wrapText="1"/>
      <protection/>
    </xf>
    <xf numFmtId="0" fontId="25" fillId="0" borderId="34" xfId="34" applyFont="1" applyFill="1" applyBorder="1" applyAlignment="1">
      <alignment horizontal="center" vertical="top" wrapText="1"/>
      <protection/>
    </xf>
    <xf numFmtId="0" fontId="25" fillId="38" borderId="74" xfId="34" applyFont="1" applyFill="1" applyBorder="1" applyAlignment="1">
      <alignment horizontal="center" vertical="top" wrapText="1"/>
      <protection/>
    </xf>
    <xf numFmtId="0" fontId="25" fillId="38" borderId="33" xfId="34" applyFont="1" applyFill="1" applyBorder="1" applyAlignment="1">
      <alignment horizontal="center" vertical="top" wrapText="1"/>
      <protection/>
    </xf>
    <xf numFmtId="0" fontId="25" fillId="38" borderId="34" xfId="34" applyFont="1" applyFill="1" applyBorder="1" applyAlignment="1">
      <alignment horizontal="center" vertical="top" wrapText="1"/>
      <protection/>
    </xf>
    <xf numFmtId="0" fontId="25" fillId="43" borderId="119" xfId="34" applyFont="1" applyFill="1" applyBorder="1" applyAlignment="1">
      <alignment horizontal="center" vertical="top" wrapText="1"/>
      <protection/>
    </xf>
    <xf numFmtId="0" fontId="25" fillId="42" borderId="119" xfId="34" applyFont="1" applyFill="1" applyBorder="1" applyAlignment="1">
      <alignment horizontal="center" vertical="top" wrapText="1"/>
      <protection/>
    </xf>
    <xf numFmtId="0" fontId="13" fillId="40" borderId="119" xfId="34" applyFont="1" applyFill="1" applyBorder="1" applyAlignment="1">
      <alignment horizontal="center" vertical="top" wrapText="1"/>
      <protection/>
    </xf>
    <xf numFmtId="0" fontId="25" fillId="0" borderId="120" xfId="34" applyFont="1" applyFill="1" applyBorder="1" applyAlignment="1">
      <alignment horizontal="center" vertical="top" wrapText="1"/>
      <protection/>
    </xf>
    <xf numFmtId="0" fontId="25" fillId="0" borderId="119" xfId="34" applyFont="1" applyFill="1" applyBorder="1" applyAlignment="1">
      <alignment horizontal="center" vertical="top" wrapText="1"/>
      <protection/>
    </xf>
    <xf numFmtId="0" fontId="25" fillId="0" borderId="121" xfId="34" applyFont="1" applyFill="1" applyBorder="1" applyAlignment="1">
      <alignment horizontal="center" vertical="top" wrapText="1"/>
      <protection/>
    </xf>
    <xf numFmtId="0" fontId="29" fillId="0" borderId="122" xfId="34" applyFont="1" applyFill="1" applyBorder="1" applyAlignment="1">
      <alignment horizontal="center" vertical="center"/>
      <protection/>
    </xf>
    <xf numFmtId="0" fontId="29" fillId="0" borderId="123" xfId="34" applyFont="1" applyFill="1" applyBorder="1" applyAlignment="1">
      <alignment horizontal="center" vertical="center"/>
      <protection/>
    </xf>
    <xf numFmtId="0" fontId="29" fillId="0" borderId="124" xfId="34" applyFont="1" applyFill="1" applyBorder="1" applyAlignment="1">
      <alignment horizontal="center" vertical="center"/>
      <protection/>
    </xf>
    <xf numFmtId="0" fontId="29" fillId="0" borderId="66" xfId="34" applyFont="1" applyFill="1" applyBorder="1" applyAlignment="1">
      <alignment horizontal="center" vertical="center"/>
      <protection/>
    </xf>
    <xf numFmtId="0" fontId="29" fillId="0" borderId="125" xfId="34" applyFont="1" applyFill="1" applyBorder="1" applyAlignment="1">
      <alignment horizontal="center" vertical="center"/>
      <protection/>
    </xf>
    <xf numFmtId="0" fontId="29" fillId="0" borderId="108" xfId="34" applyFont="1" applyFill="1" applyBorder="1" applyAlignment="1">
      <alignment horizontal="center" vertical="center"/>
      <protection/>
    </xf>
    <xf numFmtId="0" fontId="29" fillId="0" borderId="109" xfId="34" applyFont="1" applyFill="1" applyBorder="1" applyAlignment="1">
      <alignment horizontal="center" vertical="center"/>
      <protection/>
    </xf>
    <xf numFmtId="0" fontId="29" fillId="0" borderId="126" xfId="34" applyFont="1" applyFill="1" applyBorder="1" applyAlignment="1">
      <alignment horizontal="center" vertical="center"/>
      <protection/>
    </xf>
    <xf numFmtId="49" fontId="6" fillId="46" borderId="21" xfId="34" applyNumberFormat="1" applyFont="1" applyFill="1" applyBorder="1" applyAlignment="1">
      <alignment horizontal="center" vertical="top" wrapText="1"/>
      <protection/>
    </xf>
    <xf numFmtId="0" fontId="29" fillId="0" borderId="127" xfId="34" applyFont="1" applyFill="1" applyBorder="1" applyAlignment="1">
      <alignment horizontal="center" vertical="center"/>
      <protection/>
    </xf>
    <xf numFmtId="0" fontId="29" fillId="0" borderId="93" xfId="34" applyFont="1" applyFill="1" applyBorder="1" applyAlignment="1">
      <alignment horizontal="center" vertical="center"/>
      <protection/>
    </xf>
    <xf numFmtId="0" fontId="29" fillId="0" borderId="128" xfId="34" applyFont="1" applyFill="1" applyBorder="1" applyAlignment="1">
      <alignment horizontal="center" vertical="center"/>
      <protection/>
    </xf>
    <xf numFmtId="0" fontId="29" fillId="0" borderId="129" xfId="34" applyFont="1" applyFill="1" applyBorder="1" applyAlignment="1">
      <alignment horizontal="center" vertical="center"/>
      <protection/>
    </xf>
    <xf numFmtId="0" fontId="29" fillId="0" borderId="130" xfId="34" applyFont="1" applyFill="1" applyBorder="1" applyAlignment="1">
      <alignment horizontal="center" vertical="center"/>
      <protection/>
    </xf>
    <xf numFmtId="0" fontId="30" fillId="0" borderId="131" xfId="34" applyFont="1" applyFill="1" applyBorder="1" applyAlignment="1">
      <alignment horizontal="center" vertical="center"/>
      <protection/>
    </xf>
    <xf numFmtId="0" fontId="30" fillId="0" borderId="36" xfId="34" applyFont="1" applyFill="1" applyBorder="1" applyAlignment="1">
      <alignment horizontal="center" vertical="center"/>
      <protection/>
    </xf>
    <xf numFmtId="0" fontId="30" fillId="0" borderId="46" xfId="34" applyFont="1" applyFill="1" applyBorder="1" applyAlignment="1">
      <alignment horizontal="center" vertical="center"/>
      <protection/>
    </xf>
    <xf numFmtId="0" fontId="7" fillId="0" borderId="132" xfId="34" applyFont="1" applyFill="1" applyBorder="1" applyAlignment="1">
      <alignment horizontal="center" wrapText="1"/>
      <protection/>
    </xf>
    <xf numFmtId="0" fontId="7" fillId="0" borderId="60" xfId="34" applyFont="1" applyFill="1" applyBorder="1" applyAlignment="1">
      <alignment horizontal="center" wrapText="1"/>
      <protection/>
    </xf>
    <xf numFmtId="0" fontId="7" fillId="0" borderId="133" xfId="34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Q343"/>
  <sheetViews>
    <sheetView tabSelected="1" zoomScale="70" zoomScaleNormal="70" zoomScaleSheetLayoutView="70" zoomScalePageLayoutView="0" workbookViewId="0" topLeftCell="O1">
      <pane ySplit="13" topLeftCell="A14" activePane="bottomLeft" state="frozen"/>
      <selection pane="topLeft" activeCell="A1" sqref="A1"/>
      <selection pane="bottomLeft" activeCell="AN37" sqref="AN37"/>
    </sheetView>
  </sheetViews>
  <sheetFormatPr defaultColWidth="9.140625" defaultRowHeight="12.75" customHeight="1"/>
  <cols>
    <col min="1" max="2" width="4.28125" style="1" hidden="1" customWidth="1"/>
    <col min="3" max="3" width="1.57421875" style="6" hidden="1" customWidth="1"/>
    <col min="4" max="5" width="4.28125" style="1" hidden="1" customWidth="1"/>
    <col min="6" max="6" width="1.421875" style="6" hidden="1" customWidth="1"/>
    <col min="7" max="8" width="4.28125" style="1" hidden="1" customWidth="1"/>
    <col min="9" max="9" width="1.28515625" style="6" hidden="1" customWidth="1"/>
    <col min="10" max="11" width="4.28125" style="1" hidden="1" customWidth="1"/>
    <col min="12" max="12" width="1.28515625" style="6" hidden="1" customWidth="1"/>
    <col min="13" max="14" width="4.28125" style="1" hidden="1" customWidth="1"/>
    <col min="15" max="15" width="0.9921875" style="1" customWidth="1"/>
    <col min="16" max="16" width="5.140625" style="7" customWidth="1"/>
    <col min="17" max="17" width="41.00390625" style="8" customWidth="1"/>
    <col min="18" max="18" width="16.00390625" style="7" customWidth="1"/>
    <col min="19" max="19" width="15.140625" style="7" customWidth="1"/>
    <col min="20" max="20" width="7.7109375" style="7" customWidth="1"/>
    <col min="21" max="21" width="12.28125" style="7" customWidth="1"/>
    <col min="22" max="22" width="15.140625" style="7" customWidth="1"/>
    <col min="23" max="23" width="8.421875" style="7" customWidth="1"/>
    <col min="24" max="24" width="12.28125" style="7" customWidth="1"/>
    <col min="25" max="25" width="15.140625" style="9" customWidth="1"/>
    <col min="26" max="26" width="8.28125" style="9" customWidth="1"/>
    <col min="27" max="27" width="12.28125" style="9" customWidth="1"/>
    <col min="28" max="28" width="15.00390625" style="9" customWidth="1"/>
    <col min="29" max="29" width="8.28125" style="9" customWidth="1"/>
    <col min="30" max="30" width="12.28125" style="9" customWidth="1"/>
    <col min="31" max="31" width="15.00390625" style="9" customWidth="1"/>
    <col min="32" max="32" width="8.421875" style="9" customWidth="1"/>
    <col min="33" max="33" width="12.28125" style="9" customWidth="1"/>
    <col min="34" max="34" width="12.57421875" style="1" customWidth="1"/>
    <col min="35" max="35" width="6.7109375" style="1" customWidth="1"/>
    <col min="36" max="36" width="12.28125" style="1" customWidth="1"/>
    <col min="37" max="37" width="9.140625" style="1" customWidth="1"/>
    <col min="38" max="38" width="11.421875" style="1" bestFit="1" customWidth="1"/>
    <col min="39" max="16384" width="9.140625" style="1" customWidth="1"/>
  </cols>
  <sheetData>
    <row r="1" spans="3:33" s="2" customFormat="1" ht="26.25" customHeight="1">
      <c r="C1" s="10"/>
      <c r="F1" s="10"/>
      <c r="I1" s="10"/>
      <c r="L1" s="10"/>
      <c r="P1" s="11"/>
      <c r="Q1" s="12"/>
      <c r="R1" s="11"/>
      <c r="S1" s="11"/>
      <c r="T1" s="11"/>
      <c r="U1" s="11"/>
      <c r="V1" s="11"/>
      <c r="W1" s="11"/>
      <c r="X1" s="11"/>
      <c r="Y1" s="13"/>
      <c r="Z1" s="13"/>
      <c r="AC1" s="13"/>
      <c r="AE1" s="265"/>
      <c r="AF1" s="13"/>
      <c r="AG1" s="13"/>
    </row>
    <row r="2" spans="3:32" s="2" customFormat="1" ht="26.25" customHeight="1">
      <c r="C2" s="10"/>
      <c r="F2" s="10"/>
      <c r="I2" s="10"/>
      <c r="L2" s="10"/>
      <c r="P2" s="11"/>
      <c r="Q2" s="12"/>
      <c r="R2" s="11"/>
      <c r="S2" s="11"/>
      <c r="T2" s="11"/>
      <c r="U2" s="11"/>
      <c r="V2" s="11"/>
      <c r="W2" s="11"/>
      <c r="X2" s="11"/>
      <c r="Y2" s="13"/>
      <c r="Z2" s="14"/>
      <c r="AC2" s="13"/>
      <c r="AE2" s="265"/>
      <c r="AF2" s="13"/>
    </row>
    <row r="3" spans="3:32" s="2" customFormat="1" ht="26.25" customHeight="1">
      <c r="C3" s="10"/>
      <c r="F3" s="10"/>
      <c r="I3" s="10"/>
      <c r="L3" s="10"/>
      <c r="P3" s="11"/>
      <c r="Q3" s="12"/>
      <c r="R3" s="11"/>
      <c r="S3" s="11"/>
      <c r="T3" s="11"/>
      <c r="U3" s="11"/>
      <c r="V3" s="11"/>
      <c r="W3" s="11"/>
      <c r="X3" s="11"/>
      <c r="Y3" s="13"/>
      <c r="Z3" s="13"/>
      <c r="AC3" s="13"/>
      <c r="AE3" s="265"/>
      <c r="AF3" s="13"/>
    </row>
    <row r="4" spans="3:32" s="2" customFormat="1" ht="26.25" customHeight="1">
      <c r="C4" s="10"/>
      <c r="F4" s="10"/>
      <c r="I4" s="10"/>
      <c r="L4" s="10"/>
      <c r="P4" s="11"/>
      <c r="Q4" s="12"/>
      <c r="R4" s="11"/>
      <c r="S4" s="11"/>
      <c r="T4" s="11"/>
      <c r="U4" s="7"/>
      <c r="V4" s="7"/>
      <c r="W4" s="7"/>
      <c r="X4" s="15"/>
      <c r="Y4" s="13"/>
      <c r="Z4" s="15"/>
      <c r="AC4" s="13"/>
      <c r="AE4" s="265"/>
      <c r="AF4" s="13"/>
    </row>
    <row r="5" spans="3:32" s="2" customFormat="1" ht="29.25" customHeight="1">
      <c r="C5" s="10"/>
      <c r="F5" s="10"/>
      <c r="I5" s="10"/>
      <c r="L5" s="10"/>
      <c r="P5" s="16"/>
      <c r="Q5" s="12"/>
      <c r="R5" s="11"/>
      <c r="S5" s="11"/>
      <c r="T5" s="11"/>
      <c r="U5" s="7"/>
      <c r="V5" s="7"/>
      <c r="W5" s="7"/>
      <c r="X5" s="17"/>
      <c r="Y5" s="13"/>
      <c r="Z5" s="17"/>
      <c r="AC5" s="13"/>
      <c r="AE5" s="265"/>
      <c r="AF5" s="13"/>
    </row>
    <row r="6" spans="3:32" s="2" customFormat="1" ht="26.25" customHeight="1">
      <c r="C6" s="10"/>
      <c r="F6" s="10"/>
      <c r="I6" s="10"/>
      <c r="L6" s="10"/>
      <c r="P6" s="16"/>
      <c r="Q6" s="12"/>
      <c r="R6" s="11"/>
      <c r="S6" s="11"/>
      <c r="T6" s="11"/>
      <c r="U6" s="11"/>
      <c r="V6" s="11"/>
      <c r="W6" s="11"/>
      <c r="X6" s="11"/>
      <c r="Y6" s="13"/>
      <c r="Z6" s="17"/>
      <c r="AC6" s="13"/>
      <c r="AE6" s="265"/>
      <c r="AF6" s="13"/>
    </row>
    <row r="7" spans="16:36" ht="32.25" customHeight="1">
      <c r="P7" s="18"/>
      <c r="AG7" s="19"/>
      <c r="AH7" s="2"/>
      <c r="AI7" s="2"/>
      <c r="AJ7" s="2"/>
    </row>
    <row r="8" ht="23.25" customHeight="1">
      <c r="Y8" s="263"/>
    </row>
    <row r="9" ht="23.25" customHeight="1">
      <c r="Y9" s="263"/>
    </row>
    <row r="10" spans="16:33" ht="28.5" customHeight="1" thickBot="1">
      <c r="P10" s="20"/>
      <c r="Q10" s="21"/>
      <c r="R10" s="22"/>
      <c r="S10" s="23"/>
      <c r="T10" s="23"/>
      <c r="U10" s="23"/>
      <c r="V10" s="23"/>
      <c r="W10" s="23"/>
      <c r="Y10" s="264"/>
      <c r="AA10" s="24"/>
      <c r="AB10" s="24"/>
      <c r="AC10" s="24"/>
      <c r="AD10" s="24"/>
      <c r="AE10" s="24"/>
      <c r="AF10" s="24"/>
      <c r="AG10" s="24"/>
    </row>
    <row r="11" spans="3:36" s="25" customFormat="1" ht="6.75" customHeight="1" thickBot="1">
      <c r="C11" s="26"/>
      <c r="F11" s="26"/>
      <c r="I11" s="26"/>
      <c r="L11" s="26"/>
      <c r="P11" s="462" t="s">
        <v>3</v>
      </c>
      <c r="Q11" s="461" t="s">
        <v>80</v>
      </c>
      <c r="R11" s="458" t="s">
        <v>4</v>
      </c>
      <c r="S11" s="27"/>
      <c r="T11" s="28"/>
      <c r="U11" s="28"/>
      <c r="V11" s="28"/>
      <c r="W11" s="28"/>
      <c r="X11" s="28"/>
      <c r="Y11" s="126"/>
      <c r="Z11" s="126"/>
      <c r="AA11" s="126"/>
      <c r="AB11" s="28"/>
      <c r="AC11" s="28"/>
      <c r="AD11" s="28"/>
      <c r="AE11" s="28"/>
      <c r="AF11" s="28"/>
      <c r="AG11" s="28"/>
      <c r="AH11" s="29"/>
      <c r="AI11" s="29"/>
      <c r="AJ11" s="30"/>
    </row>
    <row r="12" spans="16:36" ht="16.5" customHeight="1" thickBot="1">
      <c r="P12" s="462"/>
      <c r="Q12" s="461"/>
      <c r="R12" s="458"/>
      <c r="S12" s="496" t="s">
        <v>81</v>
      </c>
      <c r="T12" s="497"/>
      <c r="U12" s="498"/>
      <c r="V12" s="455" t="s">
        <v>82</v>
      </c>
      <c r="W12" s="455"/>
      <c r="X12" s="455"/>
      <c r="Y12" s="456" t="s">
        <v>83</v>
      </c>
      <c r="Z12" s="456"/>
      <c r="AA12" s="456"/>
      <c r="AB12" s="457" t="s">
        <v>84</v>
      </c>
      <c r="AC12" s="457"/>
      <c r="AD12" s="457"/>
      <c r="AE12" s="457" t="s">
        <v>85</v>
      </c>
      <c r="AF12" s="457"/>
      <c r="AG12" s="457"/>
      <c r="AH12" s="457" t="s">
        <v>86</v>
      </c>
      <c r="AI12" s="457"/>
      <c r="AJ12" s="457"/>
    </row>
    <row r="13" spans="1:36" ht="90.75" customHeight="1" thickBot="1">
      <c r="A13" s="459" t="s">
        <v>5</v>
      </c>
      <c r="B13" s="459"/>
      <c r="C13" s="31"/>
      <c r="D13" s="459" t="s">
        <v>6</v>
      </c>
      <c r="E13" s="459"/>
      <c r="F13" s="31"/>
      <c r="G13" s="459" t="s">
        <v>7</v>
      </c>
      <c r="H13" s="459"/>
      <c r="I13" s="31"/>
      <c r="J13" s="459" t="s">
        <v>8</v>
      </c>
      <c r="K13" s="459"/>
      <c r="L13" s="31"/>
      <c r="M13" s="459" t="s">
        <v>9</v>
      </c>
      <c r="N13" s="459"/>
      <c r="P13" s="462"/>
      <c r="Q13" s="461"/>
      <c r="R13" s="458"/>
      <c r="S13" s="266" t="s">
        <v>78</v>
      </c>
      <c r="T13" s="267" t="s">
        <v>11</v>
      </c>
      <c r="U13" s="268" t="s">
        <v>12</v>
      </c>
      <c r="V13" s="266" t="s">
        <v>78</v>
      </c>
      <c r="W13" s="267" t="s">
        <v>11</v>
      </c>
      <c r="X13" s="268" t="s">
        <v>12</v>
      </c>
      <c r="Y13" s="266" t="s">
        <v>78</v>
      </c>
      <c r="Z13" s="267" t="s">
        <v>11</v>
      </c>
      <c r="AA13" s="268" t="s">
        <v>12</v>
      </c>
      <c r="AB13" s="266" t="s">
        <v>10</v>
      </c>
      <c r="AC13" s="267" t="s">
        <v>11</v>
      </c>
      <c r="AD13" s="268" t="s">
        <v>12</v>
      </c>
      <c r="AE13" s="266" t="s">
        <v>10</v>
      </c>
      <c r="AF13" s="267" t="s">
        <v>11</v>
      </c>
      <c r="AG13" s="268" t="s">
        <v>12</v>
      </c>
      <c r="AH13" s="266" t="s">
        <v>10</v>
      </c>
      <c r="AI13" s="267" t="s">
        <v>11</v>
      </c>
      <c r="AJ13" s="268" t="s">
        <v>12</v>
      </c>
    </row>
    <row r="14" spans="1:38" s="25" customFormat="1" ht="15" customHeight="1" thickBot="1">
      <c r="A14" s="32" t="str">
        <f aca="true" t="shared" si="0" ref="A14:B21">IF(OR(T14=T124,T14=T135,T14=T146,T14=T157,T14=T58,T14=T69,T14=T80,T14=T91,T14=T102,T14=T168,T14=T179,T14=T190,T14=T201,T14=T212,T14=T223,T14=T234,T245=T14,T14=T25,T14=T36,T14=T47,T14=T113,T14=T256,T14=T267,T14=T278,T14=T289,T14=T300,T14=T311,T14=T322,T14=T330,T14=T338),"!!!","+")</f>
        <v>!!!</v>
      </c>
      <c r="B14" s="33" t="str">
        <f t="shared" si="0"/>
        <v>!!!</v>
      </c>
      <c r="C14" s="34"/>
      <c r="D14" s="33" t="str">
        <f aca="true" t="shared" si="1" ref="D14:E21">IF(OR(W14=W124,W14=W135,W14=W146,W14=W157,W14=W58,W14=W69,W14=W80,W14=W91,W14=W102,W14=W168,W14=W179,W14=W190,W14=W201,W14=W212,W14=W223,W14=W234,W245=W14,W14=W25,W14=W36,W14=W47,W14=W113,W14=W256,W14=W267,W14=W278,W14=W289,W14=W300,W14=W311,W14=W322,W14=W330,W14=W338),"!!!","+")</f>
        <v>!!!</v>
      </c>
      <c r="E14" s="33" t="str">
        <f t="shared" si="1"/>
        <v>!!!</v>
      </c>
      <c r="F14" s="34"/>
      <c r="G14" s="33" t="str">
        <f aca="true" t="shared" si="2" ref="G14:H21">IF(OR(Z14=Z124,Z14=Z135,Z14=Z146,Z14=Z157,Z14=Z58,Z14=Z69,Z14=Z80,Z14=Z91,Z14=Z102,Z14=Z168,Z14=Z179,Z14=Z190,Z14=Z201,Z14=Z212,Z14=Z223,Z14=Z234,Z245=Z14,Z14=Z25,Z14=Z36,Z14=Z47,Z14=Z113,Z14=Z256,Z14=Z267,Z14=Z278,Z14=Z289,Z14=Z300,Z14=Z311,Z14=Z322,Z14=Z330,Z14=Z338),"!!!","+")</f>
        <v>!!!</v>
      </c>
      <c r="H14" s="33" t="str">
        <f t="shared" si="2"/>
        <v>!!!</v>
      </c>
      <c r="I14" s="34"/>
      <c r="J14" s="33" t="str">
        <f aca="true" t="shared" si="3" ref="J14:K21">IF(OR(AC14=AC124,AC14=AC135,AC14=AC146,AC14=AC157,AC14=AC58,AC14=AC69,AC14=AC80,AC14=AC91,AC14=AC102,AC14=AC168,AC14=AC179,AC14=AC190,AC14=AC201,AC14=AC212,AC14=AC223,AC14=AC234,AC245=AC14,AC14=AC25,AC14=AC36,AC14=AC47,AC14=AC113,AC14=AC256,AC14=AC267,AC14=AC278,AC14=AC289,AC14=AC300,AC14=AC311,AC14=AC322,AC14=AC330,AC14=AC338),"!!!","+")</f>
        <v>!!!</v>
      </c>
      <c r="K14" s="33" t="str">
        <f t="shared" si="3"/>
        <v>!!!</v>
      </c>
      <c r="L14" s="34"/>
      <c r="M14" s="33" t="str">
        <f aca="true" t="shared" si="4" ref="M14:N21">IF(OR(AF14=AF124,AF14=AF135,AF14=AF146,AF14=AF157,AF14=AF58,AF14=AF69,AF14=AF80,AF14=AF91,AF14=AF102,AF14=AF168,AF14=AF179,AF14=AF190,AF14=AF201,AF14=AF212,AF14=AF223,AF14=AF234,AF245=AF14,AF14=AF25,AF14=AF36,AF14=AF47,AF14=AF113,AF14=AF256,AF14=AF267,AF14=AF278,AF14=AF289,AF14=AF300,AF14=AF311,AF14=AF322,AF14=AF330,AF14=AF338),"!!!","+")</f>
        <v>!!!</v>
      </c>
      <c r="N14" s="33" t="str">
        <f t="shared" si="4"/>
        <v>!!!</v>
      </c>
      <c r="P14" s="460">
        <v>1</v>
      </c>
      <c r="Q14" s="463" t="s">
        <v>46</v>
      </c>
      <c r="R14" s="292"/>
      <c r="S14" s="405" t="s">
        <v>76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7"/>
      <c r="AK14" s="25">
        <v>1</v>
      </c>
      <c r="AL14" s="25">
        <f>SUM(COUNTIF(ПН,1),COUNTIF(ВТ,1),COUNTIF(СР,1),COUNTIF(ЧТ,1),COUNTIF(ПТ,1),COUNTIF(СБ,1))</f>
        <v>6</v>
      </c>
    </row>
    <row r="15" spans="1:38" s="25" customFormat="1" ht="15" customHeight="1" thickBot="1">
      <c r="A15" s="35" t="str">
        <f t="shared" si="0"/>
        <v>!!!</v>
      </c>
      <c r="B15" s="3" t="str">
        <f t="shared" si="0"/>
        <v>!!!</v>
      </c>
      <c r="C15" s="36"/>
      <c r="D15" s="3" t="str">
        <f t="shared" si="1"/>
        <v>!!!</v>
      </c>
      <c r="E15" s="3" t="str">
        <f t="shared" si="1"/>
        <v>!!!</v>
      </c>
      <c r="F15" s="36"/>
      <c r="G15" s="3" t="str">
        <f t="shared" si="2"/>
        <v>!!!</v>
      </c>
      <c r="H15" s="3" t="str">
        <f t="shared" si="2"/>
        <v>!!!</v>
      </c>
      <c r="I15" s="36"/>
      <c r="J15" s="3" t="str">
        <f t="shared" si="3"/>
        <v>!!!</v>
      </c>
      <c r="K15" s="3" t="str">
        <f t="shared" si="3"/>
        <v>!!!</v>
      </c>
      <c r="L15" s="36"/>
      <c r="M15" s="3" t="str">
        <f t="shared" si="4"/>
        <v>!!!</v>
      </c>
      <c r="N15" s="3" t="str">
        <f t="shared" si="4"/>
        <v>!!!</v>
      </c>
      <c r="P15" s="460"/>
      <c r="Q15" s="441"/>
      <c r="R15" s="289"/>
      <c r="S15" s="408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10"/>
      <c r="AK15" s="25">
        <v>2</v>
      </c>
      <c r="AL15" s="25">
        <f>SUM(COUNTIF(ПН,2),COUNTIF(ВТ,2),COUNTIF(СР,2),COUNTIF(ЧТ,2),COUNTIF(ПТ,2),COUNTIF(СБ,2))</f>
        <v>0</v>
      </c>
    </row>
    <row r="16" spans="1:38" s="25" customFormat="1" ht="15" customHeight="1" thickBot="1">
      <c r="A16" s="35" t="str">
        <f t="shared" si="0"/>
        <v>!!!</v>
      </c>
      <c r="B16" s="3" t="str">
        <f t="shared" si="0"/>
        <v>!!!</v>
      </c>
      <c r="C16" s="36"/>
      <c r="D16" s="3" t="str">
        <f t="shared" si="1"/>
        <v>!!!</v>
      </c>
      <c r="E16" s="3" t="str">
        <f t="shared" si="1"/>
        <v>!!!</v>
      </c>
      <c r="F16" s="36"/>
      <c r="G16" s="3" t="str">
        <f t="shared" si="2"/>
        <v>!!!</v>
      </c>
      <c r="H16" s="3" t="str">
        <f t="shared" si="2"/>
        <v>!!!</v>
      </c>
      <c r="I16" s="36"/>
      <c r="J16" s="3" t="str">
        <f t="shared" si="3"/>
        <v>!!!</v>
      </c>
      <c r="K16" s="3" t="str">
        <f t="shared" si="3"/>
        <v>!!!</v>
      </c>
      <c r="L16" s="36"/>
      <c r="M16" s="3" t="str">
        <f t="shared" si="4"/>
        <v>!!!</v>
      </c>
      <c r="N16" s="3" t="str">
        <f t="shared" si="4"/>
        <v>!!!</v>
      </c>
      <c r="P16" s="460"/>
      <c r="Q16" s="435"/>
      <c r="R16" s="289"/>
      <c r="S16" s="408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10"/>
      <c r="AK16" s="25">
        <v>3</v>
      </c>
      <c r="AL16" s="25">
        <f>SUM(COUNTIF(ПН,3),COUNTIF(ВТ,3),COUNTIF(СР,3),COUNTIF(ЧТ,3),COUNTIF(ПТ,3),COUNTIF(СБ,3))</f>
        <v>0</v>
      </c>
    </row>
    <row r="17" spans="1:38" s="25" customFormat="1" ht="15" customHeight="1" thickBot="1">
      <c r="A17" s="35" t="str">
        <f t="shared" si="0"/>
        <v>!!!</v>
      </c>
      <c r="B17" s="3" t="str">
        <f t="shared" si="0"/>
        <v>!!!</v>
      </c>
      <c r="C17" s="36"/>
      <c r="D17" s="3" t="str">
        <f t="shared" si="1"/>
        <v>!!!</v>
      </c>
      <c r="E17" s="3" t="str">
        <f t="shared" si="1"/>
        <v>!!!</v>
      </c>
      <c r="F17" s="36"/>
      <c r="G17" s="3" t="str">
        <f t="shared" si="2"/>
        <v>!!!</v>
      </c>
      <c r="H17" s="3" t="str">
        <f t="shared" si="2"/>
        <v>!!!</v>
      </c>
      <c r="I17" s="36"/>
      <c r="J17" s="3" t="str">
        <f t="shared" si="3"/>
        <v>!!!</v>
      </c>
      <c r="K17" s="3" t="str">
        <f t="shared" si="3"/>
        <v>!!!</v>
      </c>
      <c r="L17" s="36"/>
      <c r="M17" s="3" t="str">
        <f t="shared" si="4"/>
        <v>!!!</v>
      </c>
      <c r="N17" s="3" t="str">
        <f t="shared" si="4"/>
        <v>!!!</v>
      </c>
      <c r="P17" s="460"/>
      <c r="Q17" s="435"/>
      <c r="R17" s="289"/>
      <c r="S17" s="408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10"/>
      <c r="AK17" s="25">
        <v>4</v>
      </c>
      <c r="AL17" s="25">
        <f>SUM(COUNTIF(ПН,4),COUNTIF(ВТ,4),COUNTIF(СР,4),COUNTIF(ЧТ,4),COUNTIF(ПТ,4),COUNTIF(СБ,4))</f>
        <v>0</v>
      </c>
    </row>
    <row r="18" spans="1:43" ht="15" customHeight="1" thickBot="1">
      <c r="A18" s="35" t="str">
        <f t="shared" si="0"/>
        <v>!!!</v>
      </c>
      <c r="B18" s="3" t="str">
        <f t="shared" si="0"/>
        <v>!!!</v>
      </c>
      <c r="C18" s="40"/>
      <c r="D18" s="3" t="str">
        <f t="shared" si="1"/>
        <v>!!!</v>
      </c>
      <c r="E18" s="3" t="str">
        <f t="shared" si="1"/>
        <v>!!!</v>
      </c>
      <c r="F18" s="40"/>
      <c r="G18" s="3" t="str">
        <f t="shared" si="2"/>
        <v>!!!</v>
      </c>
      <c r="H18" s="3" t="str">
        <f t="shared" si="2"/>
        <v>!!!</v>
      </c>
      <c r="I18" s="40"/>
      <c r="J18" s="3" t="str">
        <f t="shared" si="3"/>
        <v>!!!</v>
      </c>
      <c r="K18" s="3" t="str">
        <f t="shared" si="3"/>
        <v>!!!</v>
      </c>
      <c r="L18" s="40"/>
      <c r="M18" s="3" t="str">
        <f t="shared" si="4"/>
        <v>!!!</v>
      </c>
      <c r="N18" s="3" t="str">
        <f t="shared" si="4"/>
        <v>!!!</v>
      </c>
      <c r="P18" s="460"/>
      <c r="Q18" s="435"/>
      <c r="R18" s="289"/>
      <c r="S18" s="408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10"/>
      <c r="AK18" s="25">
        <v>5</v>
      </c>
      <c r="AL18" s="25">
        <f>SUM(COUNTIF(ПН,5),COUNTIF(ВТ,5),COUNTIF(СР,5),COUNTIF(ЧТ,5),COUNTIF(ПТ,5),COUNTIF(СБ,5))</f>
        <v>6</v>
      </c>
      <c r="AM18" s="25"/>
      <c r="AN18" s="25"/>
      <c r="AO18" s="25"/>
      <c r="AP18" s="25"/>
      <c r="AQ18" s="25"/>
    </row>
    <row r="19" spans="1:43" ht="15" customHeight="1" thickBot="1">
      <c r="A19" s="35" t="str">
        <f t="shared" si="0"/>
        <v>!!!</v>
      </c>
      <c r="B19" s="3" t="str">
        <f t="shared" si="0"/>
        <v>!!!</v>
      </c>
      <c r="C19" s="40"/>
      <c r="D19" s="3" t="str">
        <f t="shared" si="1"/>
        <v>!!!</v>
      </c>
      <c r="E19" s="3" t="str">
        <f t="shared" si="1"/>
        <v>!!!</v>
      </c>
      <c r="F19" s="40"/>
      <c r="G19" s="3" t="str">
        <f t="shared" si="2"/>
        <v>!!!</v>
      </c>
      <c r="H19" s="3" t="str">
        <f t="shared" si="2"/>
        <v>!!!</v>
      </c>
      <c r="I19" s="40"/>
      <c r="J19" s="3" t="str">
        <f t="shared" si="3"/>
        <v>!!!</v>
      </c>
      <c r="K19" s="3" t="str">
        <f t="shared" si="3"/>
        <v>!!!</v>
      </c>
      <c r="L19" s="40"/>
      <c r="M19" s="3" t="str">
        <f t="shared" si="4"/>
        <v>!!!</v>
      </c>
      <c r="N19" s="3" t="str">
        <f t="shared" si="4"/>
        <v>!!!</v>
      </c>
      <c r="P19" s="460"/>
      <c r="Q19" s="435"/>
      <c r="R19" s="289"/>
      <c r="S19" s="408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10"/>
      <c r="AK19" s="25">
        <v>6</v>
      </c>
      <c r="AL19" s="25">
        <f>SUM(COUNTIF(ПН,1),COUNTIF(ВТ,1),COUNTIF(СР,1),COUNTIF(ЧТ,1),COUNTIF(ПТ,1),COUNTIF(СБ,1))</f>
        <v>6</v>
      </c>
      <c r="AM19" s="25"/>
      <c r="AN19" s="25"/>
      <c r="AO19" s="25"/>
      <c r="AP19" s="25"/>
      <c r="AQ19" s="25"/>
    </row>
    <row r="20" spans="1:43" ht="15" customHeight="1" thickBot="1">
      <c r="A20" s="35" t="str">
        <f t="shared" si="0"/>
        <v>!!!</v>
      </c>
      <c r="B20" s="3" t="str">
        <f t="shared" si="0"/>
        <v>!!!</v>
      </c>
      <c r="C20" s="40"/>
      <c r="D20" s="3" t="str">
        <f t="shared" si="1"/>
        <v>!!!</v>
      </c>
      <c r="E20" s="3" t="str">
        <f t="shared" si="1"/>
        <v>!!!</v>
      </c>
      <c r="F20" s="40"/>
      <c r="G20" s="3" t="str">
        <f t="shared" si="2"/>
        <v>!!!</v>
      </c>
      <c r="H20" s="3" t="str">
        <f t="shared" si="2"/>
        <v>!!!</v>
      </c>
      <c r="I20" s="40"/>
      <c r="J20" s="3" t="str">
        <f t="shared" si="3"/>
        <v>!!!</v>
      </c>
      <c r="K20" s="3" t="str">
        <f t="shared" si="3"/>
        <v>!!!</v>
      </c>
      <c r="L20" s="40"/>
      <c r="M20" s="3" t="str">
        <f t="shared" si="4"/>
        <v>!!!</v>
      </c>
      <c r="N20" s="3" t="str">
        <f t="shared" si="4"/>
        <v>!!!</v>
      </c>
      <c r="P20" s="460"/>
      <c r="Q20" s="435"/>
      <c r="R20" s="289"/>
      <c r="S20" s="408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10"/>
      <c r="AK20" s="25">
        <v>7</v>
      </c>
      <c r="AL20" s="25">
        <f>SUM(COUNTIF(ПН,1),COUNTIF(ВТ,1),COUNTIF(СР,1),COUNTIF(ЧТ,1),COUNTIF(ПТ,1),COUNTIF(СБ,1))</f>
        <v>6</v>
      </c>
      <c r="AM20" s="25"/>
      <c r="AN20" s="25"/>
      <c r="AO20" s="25"/>
      <c r="AP20" s="25"/>
      <c r="AQ20" s="25"/>
    </row>
    <row r="21" spans="1:43" ht="15" customHeight="1" thickBot="1">
      <c r="A21" s="41" t="str">
        <f t="shared" si="0"/>
        <v>!!!</v>
      </c>
      <c r="B21" s="42" t="str">
        <f t="shared" si="0"/>
        <v>!!!</v>
      </c>
      <c r="C21" s="43"/>
      <c r="D21" s="42" t="str">
        <f t="shared" si="1"/>
        <v>!!!</v>
      </c>
      <c r="E21" s="42" t="str">
        <f t="shared" si="1"/>
        <v>!!!</v>
      </c>
      <c r="F21" s="43"/>
      <c r="G21" s="42" t="str">
        <f t="shared" si="2"/>
        <v>!!!</v>
      </c>
      <c r="H21" s="42" t="str">
        <f t="shared" si="2"/>
        <v>!!!</v>
      </c>
      <c r="I21" s="43"/>
      <c r="J21" s="42" t="str">
        <f t="shared" si="3"/>
        <v>!!!</v>
      </c>
      <c r="K21" s="42" t="str">
        <f t="shared" si="3"/>
        <v>!!!</v>
      </c>
      <c r="L21" s="43"/>
      <c r="M21" s="42" t="str">
        <f t="shared" si="4"/>
        <v>!!!</v>
      </c>
      <c r="N21" s="42" t="str">
        <f t="shared" si="4"/>
        <v>!!!</v>
      </c>
      <c r="P21" s="460"/>
      <c r="Q21" s="435"/>
      <c r="R21" s="289"/>
      <c r="S21" s="408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10"/>
      <c r="AK21" s="25">
        <v>8</v>
      </c>
      <c r="AL21" s="25">
        <f>SUM(COUNTIF(ПН,1),COUNTIF(ВТ,1),COUNTIF(СР,1),COUNTIF(ЧТ,1),COUNTIF(ПТ,1),COUNTIF(СБ,1))</f>
        <v>6</v>
      </c>
      <c r="AM21" s="25"/>
      <c r="AN21" s="25"/>
      <c r="AO21" s="25"/>
      <c r="AP21" s="25"/>
      <c r="AQ21" s="25"/>
    </row>
    <row r="22" spans="1:43" ht="15" customHeight="1" thickBot="1">
      <c r="A22" s="44"/>
      <c r="B22" s="44"/>
      <c r="C22" s="45"/>
      <c r="D22" s="44"/>
      <c r="E22" s="44"/>
      <c r="F22" s="45"/>
      <c r="G22" s="44"/>
      <c r="H22" s="44"/>
      <c r="I22" s="45"/>
      <c r="J22" s="44"/>
      <c r="K22" s="44"/>
      <c r="L22" s="45"/>
      <c r="M22" s="44"/>
      <c r="N22" s="44"/>
      <c r="P22" s="460"/>
      <c r="Q22" s="200"/>
      <c r="R22" s="290"/>
      <c r="S22" s="408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10"/>
      <c r="AK22" s="25">
        <v>9</v>
      </c>
      <c r="AL22" s="25">
        <f>SUM(COUNTIF(ПН,1),COUNTIF(ВТ,1),COUNTIF(СР,1),COUNTIF(ЧТ,1),COUNTIF(ПТ,1),COUNTIF(СБ,1))</f>
        <v>6</v>
      </c>
      <c r="AM22" s="25"/>
      <c r="AN22" s="25"/>
      <c r="AO22" s="25"/>
      <c r="AP22" s="25"/>
      <c r="AQ22" s="25"/>
    </row>
    <row r="23" spans="1:43" ht="15" customHeight="1" thickBot="1">
      <c r="A23" s="44"/>
      <c r="B23" s="44"/>
      <c r="C23" s="45"/>
      <c r="D23" s="44"/>
      <c r="E23" s="44"/>
      <c r="F23" s="45"/>
      <c r="G23" s="44"/>
      <c r="H23" s="44"/>
      <c r="I23" s="45"/>
      <c r="J23" s="44"/>
      <c r="K23" s="44"/>
      <c r="L23" s="45"/>
      <c r="M23" s="44"/>
      <c r="N23" s="44"/>
      <c r="P23" s="460"/>
      <c r="Q23" s="200"/>
      <c r="R23" s="290"/>
      <c r="S23" s="408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10"/>
      <c r="AK23" s="25">
        <v>10</v>
      </c>
      <c r="AL23" s="25">
        <f>SUM(COUNTIF(ПН,1),COUNTIF(ВТ,1),COUNTIF(СР,1),COUNTIF(ЧТ,1),COUNTIF(ПТ,1),COUNTIF(СБ,1))</f>
        <v>6</v>
      </c>
      <c r="AM23" s="25"/>
      <c r="AN23" s="25"/>
      <c r="AO23" s="25"/>
      <c r="AP23" s="25"/>
      <c r="AQ23" s="25"/>
    </row>
    <row r="24" spans="1:43" ht="15" customHeight="1" thickBot="1">
      <c r="A24" s="44"/>
      <c r="B24" s="44"/>
      <c r="C24" s="45"/>
      <c r="D24" s="44"/>
      <c r="E24" s="44"/>
      <c r="F24" s="45"/>
      <c r="G24" s="44"/>
      <c r="H24" s="44"/>
      <c r="I24" s="45"/>
      <c r="J24" s="44"/>
      <c r="K24" s="44"/>
      <c r="L24" s="45"/>
      <c r="M24" s="44"/>
      <c r="N24" s="44"/>
      <c r="P24" s="460"/>
      <c r="Q24" s="209"/>
      <c r="R24" s="291"/>
      <c r="S24" s="408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10"/>
      <c r="AK24" s="25">
        <v>11</v>
      </c>
      <c r="AL24" s="25">
        <f>SUM(COUNTIF(ПН,1),COUNTIF(ВТ,1),COUNTIF(СР,1),COUNTIF(ЧТ,1),COUNTIF(ПТ,1),COUNTIF(СБ,1))</f>
        <v>6</v>
      </c>
      <c r="AM24" s="25"/>
      <c r="AN24" s="25"/>
      <c r="AO24" s="25"/>
      <c r="AP24" s="25"/>
      <c r="AQ24" s="25"/>
    </row>
    <row r="25" spans="1:38" s="25" customFormat="1" ht="15" customHeight="1" thickBot="1">
      <c r="A25" s="32" t="str">
        <f aca="true" t="shared" si="5" ref="A25:B32">IF(OR(T25=T124,T25=T135,T25=T146,T25=T157,T25=T58,T25=T69,T25=T80,T25=T91,T25=T102,T25=T168,T25=T179,T25=T190,T25=T201,T25=T212,T25=T223,T25=T234,T25=T245,T14=T25,T25=T36,T25=T47,T25=T113,T25=T256,T25=T267,T25=T278,T25=T289,T25=T300,T25=T311,T25=T322,T25=T330,T25=T338),"!!!","+")</f>
        <v>!!!</v>
      </c>
      <c r="B25" s="33" t="str">
        <f t="shared" si="5"/>
        <v>!!!</v>
      </c>
      <c r="C25" s="34"/>
      <c r="D25" s="33" t="str">
        <f aca="true" t="shared" si="6" ref="D25:E32">IF(OR(W25=W124,W25=W135,W25=W146,W25=W157,W25=W58,W25=W69,W25=W80,W25=W91,W25=W102,W25=W168,W25=W179,W25=W190,W25=W201,W25=W212,W25=W223,W25=W234,W25=W245,W14=W25,W25=W36,W25=W47,W25=W113,W25=W256,W25=W267,W25=W278,W25=W289,W25=W300,W25=W311,W25=W322,W25=W330,W25=W338),"!!!","+")</f>
        <v>!!!</v>
      </c>
      <c r="E25" s="33" t="str">
        <f t="shared" si="6"/>
        <v>!!!</v>
      </c>
      <c r="F25" s="34"/>
      <c r="G25" s="33" t="str">
        <f aca="true" t="shared" si="7" ref="G25:H32">IF(OR(Z25=Z124,Z25=Z135,Z25=Z146,Z25=Z157,Z25=Z58,Z25=Z69,Z25=Z80,Z25=Z91,Z25=Z102,Z25=Z168,Z25=Z179,Z25=Z190,Z25=Z201,Z25=Z212,Z25=Z223,Z25=Z234,Z25=Z245,Z14=Z25,Z25=Z36,Z25=Z47,Z25=Z113,Z25=Z256,Z25=Z267,Z25=Z278,Z25=Z289,Z25=Z300,Z25=Z311,Z25=Z322,Z25=Z330,Z25=Z338),"!!!","+")</f>
        <v>!!!</v>
      </c>
      <c r="H25" s="33" t="str">
        <f t="shared" si="7"/>
        <v>!!!</v>
      </c>
      <c r="I25" s="34"/>
      <c r="J25" s="33" t="str">
        <f aca="true" t="shared" si="8" ref="J25:K32">IF(OR(AC25=AC124,AC25=AC135,AC25=AC146,AC25=AC157,AC25=AC58,AC25=AC69,AC25=AC80,AC25=AC91,AC25=AC102,AC25=AC168,AC25=AC179,AC25=AC190,AC25=AC201,AC25=AC212,AC25=AC223,AC25=AC234,AC25=AC245,AC14=AC25,AC25=AC36,AC25=AC47,AC25=AC113,AC25=AC256,AC25=AC267,AC25=AC278,AC25=AC289,AC25=AC300,AC25=AC311,AC25=AC322,AC25=AC330,AC25=AC338),"!!!","+")</f>
        <v>!!!</v>
      </c>
      <c r="K25" s="33" t="str">
        <f t="shared" si="8"/>
        <v>!!!</v>
      </c>
      <c r="L25" s="34"/>
      <c r="M25" s="33" t="str">
        <f aca="true" t="shared" si="9" ref="M25:N32">IF(OR(AF25=AF124,AF25=AF135,AF25=AF146,AF25=AF157,AF25=AF58,AF25=AF69,AF25=AF80,AF25=AF91,AF25=AF102,AF25=AF168,AF25=AF179,AF25=AF190,AF25=AF201,AF25=AF212,AF25=AF223,AF25=AF234,AF25=AF245,AF14=AF25,AF25=AF36,AF25=AF47,AF25=AF113,AF25=AF256,AF25=AF267,AF25=AF278,AF25=AF289,AF25=AF300,AF25=AF311,AF25=AF322,AF25=AF330,AF25=AF338),"!!!","+")</f>
        <v>!!!</v>
      </c>
      <c r="N25" s="33" t="str">
        <f t="shared" si="9"/>
        <v>!!!</v>
      </c>
      <c r="P25" s="460">
        <v>2</v>
      </c>
      <c r="Q25" s="463" t="s">
        <v>47</v>
      </c>
      <c r="R25" s="292"/>
      <c r="S25" s="408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10"/>
      <c r="AK25" s="25">
        <v>12</v>
      </c>
      <c r="AL25" s="25">
        <f>SUM(COUNTIF(ПН,1),COUNTIF(ВТ,1),COUNTIF(СР,1),COUNTIF(ЧТ,1),COUNTIF(ПТ,1),COUNTIF(СБ,1))</f>
        <v>6</v>
      </c>
    </row>
    <row r="26" spans="1:38" s="25" customFormat="1" ht="15" customHeight="1" thickBot="1">
      <c r="A26" s="35" t="str">
        <f t="shared" si="5"/>
        <v>!!!</v>
      </c>
      <c r="B26" s="3" t="str">
        <f t="shared" si="5"/>
        <v>!!!</v>
      </c>
      <c r="C26" s="36"/>
      <c r="D26" s="3" t="str">
        <f t="shared" si="6"/>
        <v>!!!</v>
      </c>
      <c r="E26" s="3" t="str">
        <f t="shared" si="6"/>
        <v>!!!</v>
      </c>
      <c r="F26" s="36"/>
      <c r="G26" s="3" t="str">
        <f t="shared" si="7"/>
        <v>!!!</v>
      </c>
      <c r="H26" s="3" t="str">
        <f t="shared" si="7"/>
        <v>!!!</v>
      </c>
      <c r="I26" s="36"/>
      <c r="J26" s="3" t="str">
        <f t="shared" si="8"/>
        <v>!!!</v>
      </c>
      <c r="K26" s="3" t="str">
        <f t="shared" si="8"/>
        <v>!!!</v>
      </c>
      <c r="L26" s="36"/>
      <c r="M26" s="3" t="str">
        <f t="shared" si="9"/>
        <v>!!!</v>
      </c>
      <c r="N26" s="3" t="str">
        <f t="shared" si="9"/>
        <v>!!!</v>
      </c>
      <c r="P26" s="460"/>
      <c r="Q26" s="441"/>
      <c r="R26" s="293"/>
      <c r="S26" s="408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10"/>
      <c r="AK26" s="25">
        <v>13</v>
      </c>
      <c r="AL26" s="25">
        <f>SUM(COUNTIF(ПН,1),COUNTIF(ВТ,1),COUNTIF(СР,1),COUNTIF(ЧТ,1),COUNTIF(ПТ,1),COUNTIF(СБ,1))</f>
        <v>6</v>
      </c>
    </row>
    <row r="27" spans="1:38" s="25" customFormat="1" ht="15" customHeight="1" thickBot="1">
      <c r="A27" s="35" t="str">
        <f t="shared" si="5"/>
        <v>!!!</v>
      </c>
      <c r="B27" s="3" t="str">
        <f t="shared" si="5"/>
        <v>!!!</v>
      </c>
      <c r="C27" s="36"/>
      <c r="D27" s="3" t="str">
        <f t="shared" si="6"/>
        <v>!!!</v>
      </c>
      <c r="E27" s="3" t="str">
        <f t="shared" si="6"/>
        <v>!!!</v>
      </c>
      <c r="F27" s="36"/>
      <c r="G27" s="3" t="str">
        <f t="shared" si="7"/>
        <v>!!!</v>
      </c>
      <c r="H27" s="3" t="str">
        <f t="shared" si="7"/>
        <v>!!!</v>
      </c>
      <c r="I27" s="36"/>
      <c r="J27" s="3" t="str">
        <f t="shared" si="8"/>
        <v>!!!</v>
      </c>
      <c r="K27" s="3" t="str">
        <f t="shared" si="8"/>
        <v>!!!</v>
      </c>
      <c r="L27" s="36"/>
      <c r="M27" s="3" t="str">
        <f t="shared" si="9"/>
        <v>!!!</v>
      </c>
      <c r="N27" s="3" t="str">
        <f t="shared" si="9"/>
        <v>!!!</v>
      </c>
      <c r="P27" s="460"/>
      <c r="Q27" s="435"/>
      <c r="R27" s="293"/>
      <c r="S27" s="408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10"/>
      <c r="AK27" s="25">
        <v>14</v>
      </c>
      <c r="AL27" s="25">
        <f>SUM(COUNTIF(ПН,1),COUNTIF(ВТ,1),COUNTIF(СР,1),COUNTIF(ЧТ,1),COUNTIF(ПТ,1),COUNTIF(СБ,1))</f>
        <v>6</v>
      </c>
    </row>
    <row r="28" spans="1:37" s="25" customFormat="1" ht="15" customHeight="1" thickBot="1">
      <c r="A28" s="35" t="str">
        <f t="shared" si="5"/>
        <v>!!!</v>
      </c>
      <c r="B28" s="3" t="str">
        <f t="shared" si="5"/>
        <v>!!!</v>
      </c>
      <c r="C28" s="36"/>
      <c r="D28" s="3" t="str">
        <f t="shared" si="6"/>
        <v>!!!</v>
      </c>
      <c r="E28" s="3" t="str">
        <f t="shared" si="6"/>
        <v>!!!</v>
      </c>
      <c r="F28" s="36"/>
      <c r="G28" s="3" t="str">
        <f t="shared" si="7"/>
        <v>!!!</v>
      </c>
      <c r="H28" s="3" t="str">
        <f t="shared" si="7"/>
        <v>!!!</v>
      </c>
      <c r="I28" s="36"/>
      <c r="J28" s="3" t="str">
        <f t="shared" si="8"/>
        <v>!!!</v>
      </c>
      <c r="K28" s="3" t="str">
        <f t="shared" si="8"/>
        <v>!!!</v>
      </c>
      <c r="L28" s="36"/>
      <c r="M28" s="3" t="str">
        <f t="shared" si="9"/>
        <v>!!!</v>
      </c>
      <c r="N28" s="3" t="str">
        <f t="shared" si="9"/>
        <v>!!!</v>
      </c>
      <c r="P28" s="460"/>
      <c r="Q28" s="435"/>
      <c r="R28" s="293"/>
      <c r="S28" s="408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10"/>
      <c r="AK28" s="25">
        <v>15</v>
      </c>
    </row>
    <row r="29" spans="1:43" ht="15" customHeight="1" thickBot="1">
      <c r="A29" s="35" t="str">
        <f t="shared" si="5"/>
        <v>!!!</v>
      </c>
      <c r="B29" s="3" t="str">
        <f t="shared" si="5"/>
        <v>!!!</v>
      </c>
      <c r="C29" s="40"/>
      <c r="D29" s="3" t="str">
        <f t="shared" si="6"/>
        <v>!!!</v>
      </c>
      <c r="E29" s="3" t="str">
        <f t="shared" si="6"/>
        <v>!!!</v>
      </c>
      <c r="F29" s="40"/>
      <c r="G29" s="3" t="str">
        <f t="shared" si="7"/>
        <v>!!!</v>
      </c>
      <c r="H29" s="3" t="str">
        <f t="shared" si="7"/>
        <v>!!!</v>
      </c>
      <c r="I29" s="40"/>
      <c r="J29" s="3" t="str">
        <f t="shared" si="8"/>
        <v>!!!</v>
      </c>
      <c r="K29" s="3" t="str">
        <f t="shared" si="8"/>
        <v>!!!</v>
      </c>
      <c r="L29" s="40"/>
      <c r="M29" s="3" t="str">
        <f t="shared" si="9"/>
        <v>!!!</v>
      </c>
      <c r="N29" s="3" t="str">
        <f t="shared" si="9"/>
        <v>!!!</v>
      </c>
      <c r="P29" s="460"/>
      <c r="Q29" s="464"/>
      <c r="R29" s="293"/>
      <c r="S29" s="408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10"/>
      <c r="AK29" s="25">
        <v>16</v>
      </c>
      <c r="AL29" s="25"/>
      <c r="AM29" s="25"/>
      <c r="AN29" s="25"/>
      <c r="AO29" s="25"/>
      <c r="AP29" s="25"/>
      <c r="AQ29" s="25"/>
    </row>
    <row r="30" spans="1:43" ht="15" customHeight="1" thickBot="1">
      <c r="A30" s="35" t="str">
        <f t="shared" si="5"/>
        <v>!!!</v>
      </c>
      <c r="B30" s="3" t="str">
        <f t="shared" si="5"/>
        <v>!!!</v>
      </c>
      <c r="C30" s="40"/>
      <c r="D30" s="3" t="str">
        <f t="shared" si="6"/>
        <v>!!!</v>
      </c>
      <c r="E30" s="3" t="str">
        <f t="shared" si="6"/>
        <v>!!!</v>
      </c>
      <c r="F30" s="40"/>
      <c r="G30" s="3" t="str">
        <f t="shared" si="7"/>
        <v>!!!</v>
      </c>
      <c r="H30" s="3" t="str">
        <f t="shared" si="7"/>
        <v>!!!</v>
      </c>
      <c r="I30" s="40"/>
      <c r="J30" s="3" t="str">
        <f t="shared" si="8"/>
        <v>!!!</v>
      </c>
      <c r="K30" s="3" t="str">
        <f t="shared" si="8"/>
        <v>!!!</v>
      </c>
      <c r="L30" s="40"/>
      <c r="M30" s="3" t="str">
        <f t="shared" si="9"/>
        <v>!!!</v>
      </c>
      <c r="N30" s="3" t="str">
        <f t="shared" si="9"/>
        <v>!!!</v>
      </c>
      <c r="P30" s="460"/>
      <c r="Q30" s="464"/>
      <c r="R30" s="293"/>
      <c r="S30" s="408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10"/>
      <c r="AK30" s="25">
        <v>17</v>
      </c>
      <c r="AL30" s="25"/>
      <c r="AM30" s="25"/>
      <c r="AN30" s="25"/>
      <c r="AO30" s="25"/>
      <c r="AP30" s="25"/>
      <c r="AQ30" s="25"/>
    </row>
    <row r="31" spans="1:43" ht="15" customHeight="1" hidden="1" thickBot="1">
      <c r="A31" s="35" t="str">
        <f t="shared" si="5"/>
        <v>!!!</v>
      </c>
      <c r="B31" s="3" t="str">
        <f t="shared" si="5"/>
        <v>!!!</v>
      </c>
      <c r="C31" s="40"/>
      <c r="D31" s="3" t="str">
        <f t="shared" si="6"/>
        <v>!!!</v>
      </c>
      <c r="E31" s="3" t="str">
        <f t="shared" si="6"/>
        <v>!!!</v>
      </c>
      <c r="F31" s="40"/>
      <c r="G31" s="3" t="str">
        <f t="shared" si="7"/>
        <v>!!!</v>
      </c>
      <c r="H31" s="3" t="str">
        <f t="shared" si="7"/>
        <v>!!!</v>
      </c>
      <c r="I31" s="40"/>
      <c r="J31" s="3" t="str">
        <f t="shared" si="8"/>
        <v>!!!</v>
      </c>
      <c r="K31" s="3" t="str">
        <f t="shared" si="8"/>
        <v>!!!</v>
      </c>
      <c r="L31" s="40"/>
      <c r="M31" s="3" t="str">
        <f t="shared" si="9"/>
        <v>!!!</v>
      </c>
      <c r="N31" s="3" t="str">
        <f t="shared" si="9"/>
        <v>!!!</v>
      </c>
      <c r="P31" s="460"/>
      <c r="Q31" s="435" t="s">
        <v>30</v>
      </c>
      <c r="R31" s="293"/>
      <c r="S31" s="408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10"/>
      <c r="AK31" s="25">
        <v>18</v>
      </c>
      <c r="AL31" s="25"/>
      <c r="AM31" s="25"/>
      <c r="AN31" s="25"/>
      <c r="AO31" s="25"/>
      <c r="AP31" s="25"/>
      <c r="AQ31" s="25"/>
    </row>
    <row r="32" spans="1:43" ht="15" customHeight="1" hidden="1" thickBot="1">
      <c r="A32" s="41" t="str">
        <f t="shared" si="5"/>
        <v>!!!</v>
      </c>
      <c r="B32" s="42" t="str">
        <f t="shared" si="5"/>
        <v>!!!</v>
      </c>
      <c r="C32" s="43"/>
      <c r="D32" s="42" t="str">
        <f t="shared" si="6"/>
        <v>!!!</v>
      </c>
      <c r="E32" s="42" t="str">
        <f t="shared" si="6"/>
        <v>!!!</v>
      </c>
      <c r="F32" s="43"/>
      <c r="G32" s="42" t="str">
        <f t="shared" si="7"/>
        <v>!!!</v>
      </c>
      <c r="H32" s="42" t="str">
        <f t="shared" si="7"/>
        <v>!!!</v>
      </c>
      <c r="I32" s="43"/>
      <c r="J32" s="42" t="str">
        <f t="shared" si="8"/>
        <v>!!!</v>
      </c>
      <c r="K32" s="42" t="str">
        <f t="shared" si="8"/>
        <v>!!!</v>
      </c>
      <c r="L32" s="43"/>
      <c r="M32" s="42" t="str">
        <f t="shared" si="9"/>
        <v>!!!</v>
      </c>
      <c r="N32" s="42" t="str">
        <f t="shared" si="9"/>
        <v>!!!</v>
      </c>
      <c r="P32" s="460"/>
      <c r="Q32" s="435"/>
      <c r="R32" s="293"/>
      <c r="S32" s="408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10"/>
      <c r="AK32" s="25">
        <v>19</v>
      </c>
      <c r="AL32" s="25"/>
      <c r="AM32" s="25"/>
      <c r="AN32" s="25"/>
      <c r="AO32" s="25"/>
      <c r="AP32" s="25"/>
      <c r="AQ32" s="25"/>
    </row>
    <row r="33" spans="1:43" ht="15" customHeight="1" hidden="1" thickBot="1">
      <c r="A33" s="44"/>
      <c r="B33" s="44"/>
      <c r="C33" s="45"/>
      <c r="D33" s="44"/>
      <c r="E33" s="44"/>
      <c r="F33" s="45"/>
      <c r="G33" s="44"/>
      <c r="H33" s="44"/>
      <c r="I33" s="45"/>
      <c r="J33" s="44"/>
      <c r="K33" s="44"/>
      <c r="L33" s="45"/>
      <c r="M33" s="44"/>
      <c r="N33" s="44"/>
      <c r="P33" s="460"/>
      <c r="Q33" s="200"/>
      <c r="R33" s="290"/>
      <c r="S33" s="408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10"/>
      <c r="AK33" s="25">
        <v>20</v>
      </c>
      <c r="AL33" s="25"/>
      <c r="AM33" s="25"/>
      <c r="AN33" s="25"/>
      <c r="AO33" s="25"/>
      <c r="AP33" s="25"/>
      <c r="AQ33" s="25"/>
    </row>
    <row r="34" spans="1:43" ht="15" customHeight="1" hidden="1" thickBot="1">
      <c r="A34" s="44"/>
      <c r="B34" s="44"/>
      <c r="C34" s="45"/>
      <c r="D34" s="44"/>
      <c r="E34" s="44"/>
      <c r="F34" s="45"/>
      <c r="G34" s="44"/>
      <c r="H34" s="44"/>
      <c r="I34" s="45"/>
      <c r="J34" s="44"/>
      <c r="K34" s="44"/>
      <c r="L34" s="45"/>
      <c r="M34" s="44"/>
      <c r="N34" s="44"/>
      <c r="P34" s="460"/>
      <c r="Q34" s="200"/>
      <c r="R34" s="290"/>
      <c r="S34" s="408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10"/>
      <c r="AK34" s="25">
        <v>21</v>
      </c>
      <c r="AL34" s="25"/>
      <c r="AM34" s="25"/>
      <c r="AN34" s="25"/>
      <c r="AO34" s="25"/>
      <c r="AP34" s="25"/>
      <c r="AQ34" s="25"/>
    </row>
    <row r="35" spans="1:43" ht="15" customHeight="1" hidden="1" thickBot="1">
      <c r="A35" s="44"/>
      <c r="B35" s="44"/>
      <c r="C35" s="45"/>
      <c r="D35" s="44"/>
      <c r="E35" s="44"/>
      <c r="F35" s="45"/>
      <c r="G35" s="44"/>
      <c r="H35" s="44"/>
      <c r="I35" s="45"/>
      <c r="J35" s="44"/>
      <c r="K35" s="44"/>
      <c r="L35" s="45"/>
      <c r="M35" s="44"/>
      <c r="N35" s="44"/>
      <c r="P35" s="460"/>
      <c r="Q35" s="210"/>
      <c r="R35" s="291"/>
      <c r="S35" s="408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10"/>
      <c r="AK35" s="25">
        <v>22</v>
      </c>
      <c r="AL35" s="25"/>
      <c r="AM35" s="25"/>
      <c r="AN35" s="25"/>
      <c r="AO35" s="25"/>
      <c r="AP35" s="25"/>
      <c r="AQ35" s="25"/>
    </row>
    <row r="36" spans="1:37" s="25" customFormat="1" ht="15" customHeight="1" thickBot="1">
      <c r="A36" s="32" t="str">
        <f aca="true" t="shared" si="10" ref="A36:B43">IF(OR(T36=T124,T36=T135,T36=T146,T36=T157,T36=T58,T36=T69,T36=T80,T36=T91,T36=T102,T36=T168,T36=T179,T36=T190,T36=T201,T36=T212,T36=T223,T36=T234,T36=T245,T36=T14,T25=T36,T36=T47,T36=T113,T36=T256,T36=T267,T36=T278,T36=T289,T36=T300,T36=T311,T36=T322,T36=T330,T36=T338),"!!!","+")</f>
        <v>!!!</v>
      </c>
      <c r="B36" s="33" t="str">
        <f t="shared" si="10"/>
        <v>!!!</v>
      </c>
      <c r="C36" s="34"/>
      <c r="D36" s="33" t="str">
        <f aca="true" t="shared" si="11" ref="D36:E43">IF(OR(W36=W124,W36=W135,W36=W146,W36=W157,W36=W58,W36=W69,W36=W80,W36=W91,W36=W102,W36=W168,W36=W179,W36=W190,W36=W201,W36=W212,W36=W223,W36=W234,W36=W245,W36=W14,W25=W36,W36=W47,W36=W113,W36=W256,W36=W267,W36=W278,W36=W289,W36=W300,W36=W311,W36=W322,W36=W330,W36=W338),"!!!","+")</f>
        <v>!!!</v>
      </c>
      <c r="E36" s="33" t="str">
        <f t="shared" si="11"/>
        <v>!!!</v>
      </c>
      <c r="F36" s="34"/>
      <c r="G36" s="33" t="str">
        <f aca="true" t="shared" si="12" ref="G36:H43">IF(OR(Z36=Z124,Z36=Z135,Z36=Z146,Z36=Z157,Z36=Z58,Z36=Z69,Z36=Z80,Z36=Z91,Z36=Z102,Z36=Z168,Z36=Z179,Z36=Z190,Z36=Z201,Z36=Z212,Z36=Z223,Z36=Z234,Z36=Z245,Z36=Z14,Z25=Z36,Z36=Z47,Z36=Z113,Z36=Z256,Z36=Z267,Z36=Z278,Z36=Z289,Z36=Z300,Z36=Z311,Z36=Z322,Z36=Z330,Z36=Z338),"!!!","+")</f>
        <v>!!!</v>
      </c>
      <c r="H36" s="33" t="str">
        <f t="shared" si="12"/>
        <v>!!!</v>
      </c>
      <c r="I36" s="34"/>
      <c r="J36" s="33" t="str">
        <f aca="true" t="shared" si="13" ref="J36:K43">IF(OR(AC36=AC124,AC36=AC135,AC36=AC146,AC36=AC157,AC36=AC58,AC36=AC69,AC36=AC80,AC36=AC91,AC36=AC102,AC36=AC168,AC36=AC179,AC36=AC190,AC36=AC201,AC36=AC212,AC36=AC223,AC36=AC234,AC36=AC245,AC36=AC14,AC25=AC36,AC36=AC47,AC36=AC113,AC36=AC256,AC36=AC267,AC36=AC278,AC36=AC289,AC36=AC300,AC36=AC311,AC36=AC322,AC36=AC330,AC36=AC338),"!!!","+")</f>
        <v>!!!</v>
      </c>
      <c r="K36" s="33" t="str">
        <f t="shared" si="13"/>
        <v>!!!</v>
      </c>
      <c r="L36" s="34"/>
      <c r="M36" s="33" t="str">
        <f aca="true" t="shared" si="14" ref="M36:N43">IF(OR(AF36=AF124,AF36=AF135,AF36=AF146,AF36=AF157,AF36=AF58,AF36=AF69,AF36=AF80,AF36=AF91,AF36=AF102,AF36=AF168,AF36=AF179,AF36=AF190,AF36=AF201,AF36=AF212,AF36=AF223,AF36=AF234,AF36=AF245,AF36=AF14,AF25=AF36,AF36=AF47,AF36=AF113,AF36=AF256,AF36=AF267,AF36=AF278,AF36=AF289,AF36=AF300,AF36=AF311,AF36=AF322,AF36=AF330,AF36=AF338),"!!!","+")</f>
        <v>!!!</v>
      </c>
      <c r="N36" s="33" t="str">
        <f t="shared" si="14"/>
        <v>!!!</v>
      </c>
      <c r="P36" s="460">
        <v>3</v>
      </c>
      <c r="Q36" s="440" t="s">
        <v>48</v>
      </c>
      <c r="R36" s="292"/>
      <c r="S36" s="408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10"/>
      <c r="AK36" s="25">
        <v>23</v>
      </c>
    </row>
    <row r="37" spans="1:37" s="25" customFormat="1" ht="15" customHeight="1" thickBot="1">
      <c r="A37" s="35" t="str">
        <f t="shared" si="10"/>
        <v>!!!</v>
      </c>
      <c r="B37" s="3" t="str">
        <f t="shared" si="10"/>
        <v>!!!</v>
      </c>
      <c r="C37" s="36"/>
      <c r="D37" s="3" t="str">
        <f t="shared" si="11"/>
        <v>!!!</v>
      </c>
      <c r="E37" s="3" t="str">
        <f t="shared" si="11"/>
        <v>!!!</v>
      </c>
      <c r="F37" s="36"/>
      <c r="G37" s="3" t="str">
        <f t="shared" si="12"/>
        <v>!!!</v>
      </c>
      <c r="H37" s="3" t="str">
        <f t="shared" si="12"/>
        <v>!!!</v>
      </c>
      <c r="I37" s="36"/>
      <c r="J37" s="3" t="str">
        <f t="shared" si="13"/>
        <v>!!!</v>
      </c>
      <c r="K37" s="3" t="str">
        <f t="shared" si="13"/>
        <v>!!!</v>
      </c>
      <c r="L37" s="36"/>
      <c r="M37" s="3" t="str">
        <f t="shared" si="14"/>
        <v>!!!</v>
      </c>
      <c r="N37" s="3" t="str">
        <f t="shared" si="14"/>
        <v>!!!</v>
      </c>
      <c r="P37" s="460"/>
      <c r="Q37" s="441"/>
      <c r="R37" s="293"/>
      <c r="S37" s="408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10"/>
      <c r="AK37" s="25">
        <v>24</v>
      </c>
    </row>
    <row r="38" spans="1:37" s="25" customFormat="1" ht="15" customHeight="1" thickBot="1">
      <c r="A38" s="35" t="str">
        <f t="shared" si="10"/>
        <v>!!!</v>
      </c>
      <c r="B38" s="3" t="str">
        <f t="shared" si="10"/>
        <v>!!!</v>
      </c>
      <c r="C38" s="36"/>
      <c r="D38" s="3" t="str">
        <f t="shared" si="11"/>
        <v>!!!</v>
      </c>
      <c r="E38" s="3" t="str">
        <f t="shared" si="11"/>
        <v>!!!</v>
      </c>
      <c r="F38" s="36"/>
      <c r="G38" s="3" t="str">
        <f t="shared" si="12"/>
        <v>!!!</v>
      </c>
      <c r="H38" s="3" t="str">
        <f t="shared" si="12"/>
        <v>!!!</v>
      </c>
      <c r="I38" s="36"/>
      <c r="J38" s="3" t="str">
        <f t="shared" si="13"/>
        <v>!!!</v>
      </c>
      <c r="K38" s="3" t="str">
        <f t="shared" si="13"/>
        <v>!!!</v>
      </c>
      <c r="L38" s="36"/>
      <c r="M38" s="3" t="str">
        <f t="shared" si="14"/>
        <v>!!!</v>
      </c>
      <c r="N38" s="3" t="str">
        <f t="shared" si="14"/>
        <v>!!!</v>
      </c>
      <c r="P38" s="460"/>
      <c r="Q38" s="435"/>
      <c r="R38" s="293"/>
      <c r="S38" s="408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10"/>
      <c r="AK38" s="25">
        <v>25</v>
      </c>
    </row>
    <row r="39" spans="1:37" s="25" customFormat="1" ht="15" customHeight="1" thickBot="1">
      <c r="A39" s="35" t="str">
        <f t="shared" si="10"/>
        <v>!!!</v>
      </c>
      <c r="B39" s="3" t="str">
        <f t="shared" si="10"/>
        <v>!!!</v>
      </c>
      <c r="C39" s="36"/>
      <c r="D39" s="3" t="str">
        <f t="shared" si="11"/>
        <v>!!!</v>
      </c>
      <c r="E39" s="3" t="str">
        <f t="shared" si="11"/>
        <v>!!!</v>
      </c>
      <c r="F39" s="36"/>
      <c r="G39" s="3" t="str">
        <f t="shared" si="12"/>
        <v>!!!</v>
      </c>
      <c r="H39" s="3" t="str">
        <f t="shared" si="12"/>
        <v>!!!</v>
      </c>
      <c r="I39" s="36"/>
      <c r="J39" s="3" t="str">
        <f t="shared" si="13"/>
        <v>!!!</v>
      </c>
      <c r="K39" s="3" t="str">
        <f t="shared" si="13"/>
        <v>!!!</v>
      </c>
      <c r="L39" s="36"/>
      <c r="M39" s="3" t="str">
        <f t="shared" si="14"/>
        <v>!!!</v>
      </c>
      <c r="N39" s="3" t="str">
        <f t="shared" si="14"/>
        <v>!!!</v>
      </c>
      <c r="P39" s="460"/>
      <c r="Q39" s="435"/>
      <c r="R39" s="293"/>
      <c r="S39" s="408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10"/>
      <c r="AK39" s="25">
        <v>26</v>
      </c>
    </row>
    <row r="40" spans="1:43" ht="15" customHeight="1" thickBot="1">
      <c r="A40" s="35" t="str">
        <f t="shared" si="10"/>
        <v>!!!</v>
      </c>
      <c r="B40" s="3" t="str">
        <f t="shared" si="10"/>
        <v>!!!</v>
      </c>
      <c r="C40" s="40"/>
      <c r="D40" s="3" t="str">
        <f t="shared" si="11"/>
        <v>!!!</v>
      </c>
      <c r="E40" s="3" t="str">
        <f t="shared" si="11"/>
        <v>!!!</v>
      </c>
      <c r="F40" s="40"/>
      <c r="G40" s="3" t="str">
        <f t="shared" si="12"/>
        <v>!!!</v>
      </c>
      <c r="H40" s="3" t="str">
        <f t="shared" si="12"/>
        <v>!!!</v>
      </c>
      <c r="I40" s="40"/>
      <c r="J40" s="3" t="str">
        <f t="shared" si="13"/>
        <v>!!!</v>
      </c>
      <c r="K40" s="3" t="str">
        <f t="shared" si="13"/>
        <v>!!!</v>
      </c>
      <c r="L40" s="40"/>
      <c r="M40" s="3" t="str">
        <f t="shared" si="14"/>
        <v>!!!</v>
      </c>
      <c r="N40" s="3" t="str">
        <f t="shared" si="14"/>
        <v>!!!</v>
      </c>
      <c r="P40" s="460"/>
      <c r="Q40" s="464"/>
      <c r="R40" s="293"/>
      <c r="S40" s="408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10"/>
      <c r="AK40" s="25">
        <v>27</v>
      </c>
      <c r="AL40" s="25"/>
      <c r="AM40" s="25"/>
      <c r="AN40" s="25"/>
      <c r="AO40" s="25"/>
      <c r="AP40" s="25"/>
      <c r="AQ40" s="25"/>
    </row>
    <row r="41" spans="1:43" ht="15" customHeight="1" thickBot="1">
      <c r="A41" s="35" t="str">
        <f t="shared" si="10"/>
        <v>!!!</v>
      </c>
      <c r="B41" s="3" t="str">
        <f t="shared" si="10"/>
        <v>!!!</v>
      </c>
      <c r="C41" s="40"/>
      <c r="D41" s="3" t="str">
        <f t="shared" si="11"/>
        <v>!!!</v>
      </c>
      <c r="E41" s="3" t="str">
        <f t="shared" si="11"/>
        <v>!!!</v>
      </c>
      <c r="F41" s="40"/>
      <c r="G41" s="3" t="str">
        <f t="shared" si="12"/>
        <v>!!!</v>
      </c>
      <c r="H41" s="3" t="str">
        <f t="shared" si="12"/>
        <v>!!!</v>
      </c>
      <c r="I41" s="40"/>
      <c r="J41" s="3" t="str">
        <f t="shared" si="13"/>
        <v>!!!</v>
      </c>
      <c r="K41" s="3" t="str">
        <f t="shared" si="13"/>
        <v>!!!</v>
      </c>
      <c r="L41" s="40"/>
      <c r="M41" s="3" t="str">
        <f t="shared" si="14"/>
        <v>!!!</v>
      </c>
      <c r="N41" s="3" t="str">
        <f t="shared" si="14"/>
        <v>!!!</v>
      </c>
      <c r="P41" s="460"/>
      <c r="Q41" s="464"/>
      <c r="R41" s="293"/>
      <c r="S41" s="408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10"/>
      <c r="AK41" s="25">
        <v>28</v>
      </c>
      <c r="AL41" s="25"/>
      <c r="AM41" s="25"/>
      <c r="AN41" s="25"/>
      <c r="AO41" s="25"/>
      <c r="AP41" s="25"/>
      <c r="AQ41" s="25"/>
    </row>
    <row r="42" spans="1:37" s="25" customFormat="1" ht="15" customHeight="1" hidden="1" thickBot="1">
      <c r="A42" s="35" t="str">
        <f t="shared" si="10"/>
        <v>!!!</v>
      </c>
      <c r="B42" s="3" t="str">
        <f t="shared" si="10"/>
        <v>!!!</v>
      </c>
      <c r="C42" s="36"/>
      <c r="D42" s="3" t="str">
        <f t="shared" si="11"/>
        <v>!!!</v>
      </c>
      <c r="E42" s="3" t="str">
        <f t="shared" si="11"/>
        <v>!!!</v>
      </c>
      <c r="F42" s="36"/>
      <c r="G42" s="3" t="str">
        <f t="shared" si="12"/>
        <v>!!!</v>
      </c>
      <c r="H42" s="3" t="str">
        <f t="shared" si="12"/>
        <v>!!!</v>
      </c>
      <c r="I42" s="36"/>
      <c r="J42" s="3" t="str">
        <f t="shared" si="13"/>
        <v>!!!</v>
      </c>
      <c r="K42" s="3" t="str">
        <f t="shared" si="13"/>
        <v>!!!</v>
      </c>
      <c r="L42" s="36"/>
      <c r="M42" s="3" t="str">
        <f t="shared" si="14"/>
        <v>!!!</v>
      </c>
      <c r="N42" s="3" t="str">
        <f t="shared" si="14"/>
        <v>!!!</v>
      </c>
      <c r="P42" s="460"/>
      <c r="Q42" s="435" t="s">
        <v>28</v>
      </c>
      <c r="R42" s="293"/>
      <c r="S42" s="408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10"/>
      <c r="AK42" s="25">
        <v>29</v>
      </c>
    </row>
    <row r="43" spans="1:37" s="25" customFormat="1" ht="15" customHeight="1" hidden="1" thickBot="1">
      <c r="A43" s="41" t="str">
        <f t="shared" si="10"/>
        <v>!!!</v>
      </c>
      <c r="B43" s="42" t="str">
        <f t="shared" si="10"/>
        <v>!!!</v>
      </c>
      <c r="C43" s="48"/>
      <c r="D43" s="42" t="str">
        <f t="shared" si="11"/>
        <v>!!!</v>
      </c>
      <c r="E43" s="42" t="str">
        <f t="shared" si="11"/>
        <v>!!!</v>
      </c>
      <c r="F43" s="48"/>
      <c r="G43" s="42" t="str">
        <f t="shared" si="12"/>
        <v>!!!</v>
      </c>
      <c r="H43" s="42" t="str">
        <f t="shared" si="12"/>
        <v>!!!</v>
      </c>
      <c r="I43" s="48"/>
      <c r="J43" s="42" t="str">
        <f t="shared" si="13"/>
        <v>!!!</v>
      </c>
      <c r="K43" s="42" t="str">
        <f t="shared" si="13"/>
        <v>!!!</v>
      </c>
      <c r="L43" s="48"/>
      <c r="M43" s="42" t="str">
        <f t="shared" si="14"/>
        <v>!!!</v>
      </c>
      <c r="N43" s="42" t="str">
        <f t="shared" si="14"/>
        <v>!!!</v>
      </c>
      <c r="P43" s="460"/>
      <c r="Q43" s="435"/>
      <c r="R43" s="293"/>
      <c r="S43" s="408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10"/>
      <c r="AK43" s="25">
        <v>30</v>
      </c>
    </row>
    <row r="44" spans="1:43" ht="15" customHeight="1" hidden="1" thickBot="1">
      <c r="A44" s="44"/>
      <c r="B44" s="44"/>
      <c r="C44" s="45"/>
      <c r="D44" s="44"/>
      <c r="E44" s="44"/>
      <c r="F44" s="45"/>
      <c r="G44" s="44"/>
      <c r="H44" s="44"/>
      <c r="I44" s="45"/>
      <c r="J44" s="44"/>
      <c r="K44" s="44"/>
      <c r="L44" s="45"/>
      <c r="M44" s="44"/>
      <c r="N44" s="44"/>
      <c r="P44" s="460"/>
      <c r="Q44" s="200"/>
      <c r="R44" s="290"/>
      <c r="S44" s="408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10"/>
      <c r="AK44" s="25">
        <v>31</v>
      </c>
      <c r="AL44" s="25"/>
      <c r="AM44" s="25"/>
      <c r="AN44" s="25"/>
      <c r="AO44" s="25"/>
      <c r="AP44" s="25"/>
      <c r="AQ44" s="25"/>
    </row>
    <row r="45" spans="1:43" ht="15" customHeight="1" hidden="1" thickBot="1">
      <c r="A45" s="44"/>
      <c r="B45" s="44"/>
      <c r="C45" s="45"/>
      <c r="D45" s="44"/>
      <c r="E45" s="44"/>
      <c r="F45" s="45"/>
      <c r="G45" s="44"/>
      <c r="H45" s="44"/>
      <c r="I45" s="45"/>
      <c r="J45" s="44"/>
      <c r="K45" s="44"/>
      <c r="L45" s="45"/>
      <c r="M45" s="44"/>
      <c r="N45" s="44"/>
      <c r="P45" s="460"/>
      <c r="Q45" s="200"/>
      <c r="R45" s="290"/>
      <c r="S45" s="408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10"/>
      <c r="AK45" s="25">
        <v>32</v>
      </c>
      <c r="AL45" s="25"/>
      <c r="AM45" s="25"/>
      <c r="AN45" s="25"/>
      <c r="AO45" s="25"/>
      <c r="AP45" s="25"/>
      <c r="AQ45" s="25"/>
    </row>
    <row r="46" spans="1:43" ht="15" customHeight="1" hidden="1" thickBot="1">
      <c r="A46" s="44"/>
      <c r="B46" s="44"/>
      <c r="C46" s="45"/>
      <c r="D46" s="44"/>
      <c r="E46" s="44"/>
      <c r="F46" s="45"/>
      <c r="G46" s="44"/>
      <c r="H46" s="44"/>
      <c r="I46" s="45"/>
      <c r="J46" s="44"/>
      <c r="K46" s="44"/>
      <c r="L46" s="45"/>
      <c r="M46" s="44"/>
      <c r="N46" s="44"/>
      <c r="P46" s="460"/>
      <c r="Q46" s="209"/>
      <c r="R46" s="291"/>
      <c r="S46" s="408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10"/>
      <c r="AK46" s="25">
        <v>33</v>
      </c>
      <c r="AL46" s="25"/>
      <c r="AM46" s="25"/>
      <c r="AN46" s="25"/>
      <c r="AO46" s="25"/>
      <c r="AP46" s="25"/>
      <c r="AQ46" s="25"/>
    </row>
    <row r="47" spans="1:37" s="25" customFormat="1" ht="15" customHeight="1" thickBot="1">
      <c r="A47" s="32" t="str">
        <f aca="true" t="shared" si="15" ref="A47:B54">IF(OR(T47=T124,T47=T135,T47=T146,T47=T157,T47=T58,T47=T69,T47=T80,T47=T91,T47=T102,T47=T168,T47=T179,T47=T190,T47=T201,T47=T212,T47=T223,T47=T234,T47=T245,T47=T14,T47=T25,T36=T47,T47=T113,T47=T256,T47=T267,T47=T278,T47=T289,T47=T300,T47=T311,T47=T322,T47=T330,T47=T338),"!!!","+")</f>
        <v>!!!</v>
      </c>
      <c r="B47" s="33" t="str">
        <f t="shared" si="15"/>
        <v>!!!</v>
      </c>
      <c r="C47" s="34"/>
      <c r="D47" s="33" t="str">
        <f aca="true" t="shared" si="16" ref="D47:E54">IF(OR(W47=W124,W47=W135,W47=W146,W47=W157,W47=W58,W47=W69,W47=W80,W47=W91,W47=W102,W47=W168,W47=W179,W47=W190,W47=W201,W47=W212,W47=W223,W47=W234,W47=W245,W47=W14,W47=W25,W36=W47,W47=W113,W47=W256,W47=W267,W47=W278,W47=W289,W47=W300,W47=W311,W47=W322,W47=W330,W47=W338),"!!!","+")</f>
        <v>!!!</v>
      </c>
      <c r="E47" s="33" t="str">
        <f t="shared" si="16"/>
        <v>!!!</v>
      </c>
      <c r="F47" s="34"/>
      <c r="G47" s="33" t="str">
        <f aca="true" t="shared" si="17" ref="G47:H54">IF(OR(Z47=Z124,Z47=Z135,Z47=Z146,Z47=Z157,Z47=Z58,Z47=Z69,Z47=Z80,Z47=Z91,Z47=Z102,Z47=Z168,Z47=Z179,Z47=Z190,Z47=Z201,Z47=Z212,Z47=Z223,Z47=Z234,Z47=Z245,Z47=Z14,Z47=Z25,Z36=Z47,Z47=Z113,Z47=Z256,Z47=Z267,Z47=Z278,Z47=Z289,Z47=Z300,Z47=Z311,Z47=Z322,Z47=Z330,Z47=Z338),"!!!","+")</f>
        <v>!!!</v>
      </c>
      <c r="H47" s="33" t="str">
        <f t="shared" si="17"/>
        <v>!!!</v>
      </c>
      <c r="I47" s="34"/>
      <c r="J47" s="33" t="str">
        <f aca="true" t="shared" si="18" ref="J47:K54">IF(OR(AC47=AC124,AC47=AC135,AC47=AC146,AC47=AC157,AC47=AC58,AC47=AC69,AC47=AC80,AC47=AC91,AC47=AC102,AC47=AC168,AC47=AC179,AC47=AC190,AC47=AC201,AC47=AC212,AC47=AC223,AC47=AC234,AC47=AC245,AC47=AC14,AC47=AC25,AC36=AC47,AC47=AC113,AC47=AC256,AC47=AC267,AC47=AC278,AC47=AC289,AC47=AC300,AC47=AC311,AC47=AC322,AC47=AC330,AC47=AC338),"!!!","+")</f>
        <v>!!!</v>
      </c>
      <c r="K47" s="33" t="str">
        <f t="shared" si="18"/>
        <v>!!!</v>
      </c>
      <c r="L47" s="34"/>
      <c r="M47" s="33" t="str">
        <f aca="true" t="shared" si="19" ref="M47:N54">IF(OR(AF47=AF124,AF47=AF135,AF47=AF146,AF47=AF157,AF47=AF58,AF47=AF69,AF47=AF80,AF47=AF91,AF47=AF102,AF47=AF168,AF47=AF179,AF47=AF190,AF47=AF201,AF47=AF212,AF47=AF223,AF47=AF234,AF47=AF245,AF47=AF14,AF47=AF25,AF36=AF47,AF47=AF113,AF47=AF256,AF47=AF267,AF47=AF278,AF47=AF289,AF47=AF300,AF47=AF311,AF47=AF322,AF47=AF330,AF47=AF338),"!!!","+")</f>
        <v>!!!</v>
      </c>
      <c r="N47" s="33" t="str">
        <f t="shared" si="19"/>
        <v>!!!</v>
      </c>
      <c r="P47" s="460">
        <v>4</v>
      </c>
      <c r="Q47" s="465" t="s">
        <v>49</v>
      </c>
      <c r="R47" s="292"/>
      <c r="S47" s="408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10"/>
      <c r="AK47" s="25">
        <v>34</v>
      </c>
    </row>
    <row r="48" spans="1:36" s="25" customFormat="1" ht="15" customHeight="1" thickBot="1">
      <c r="A48" s="35" t="str">
        <f t="shared" si="15"/>
        <v>!!!</v>
      </c>
      <c r="B48" s="3" t="str">
        <f t="shared" si="15"/>
        <v>!!!</v>
      </c>
      <c r="C48" s="36"/>
      <c r="D48" s="3" t="str">
        <f t="shared" si="16"/>
        <v>!!!</v>
      </c>
      <c r="E48" s="3" t="str">
        <f t="shared" si="16"/>
        <v>!!!</v>
      </c>
      <c r="F48" s="36"/>
      <c r="G48" s="3" t="str">
        <f t="shared" si="17"/>
        <v>!!!</v>
      </c>
      <c r="H48" s="3" t="str">
        <f t="shared" si="17"/>
        <v>!!!</v>
      </c>
      <c r="I48" s="36"/>
      <c r="J48" s="3" t="str">
        <f t="shared" si="18"/>
        <v>!!!</v>
      </c>
      <c r="K48" s="3" t="str">
        <f t="shared" si="18"/>
        <v>!!!</v>
      </c>
      <c r="L48" s="36"/>
      <c r="M48" s="3" t="str">
        <f t="shared" si="19"/>
        <v>!!!</v>
      </c>
      <c r="N48" s="3" t="str">
        <f t="shared" si="19"/>
        <v>!!!</v>
      </c>
      <c r="P48" s="460"/>
      <c r="Q48" s="466"/>
      <c r="R48" s="293"/>
      <c r="S48" s="408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10"/>
    </row>
    <row r="49" spans="1:36" s="25" customFormat="1" ht="15" customHeight="1" thickBot="1">
      <c r="A49" s="35" t="str">
        <f t="shared" si="15"/>
        <v>!!!</v>
      </c>
      <c r="B49" s="3" t="str">
        <f t="shared" si="15"/>
        <v>!!!</v>
      </c>
      <c r="C49" s="36"/>
      <c r="D49" s="3" t="str">
        <f t="shared" si="16"/>
        <v>!!!</v>
      </c>
      <c r="E49" s="3" t="str">
        <f t="shared" si="16"/>
        <v>!!!</v>
      </c>
      <c r="F49" s="36"/>
      <c r="G49" s="3" t="str">
        <f t="shared" si="17"/>
        <v>!!!</v>
      </c>
      <c r="H49" s="3" t="str">
        <f t="shared" si="17"/>
        <v>!!!</v>
      </c>
      <c r="I49" s="36"/>
      <c r="J49" s="3" t="str">
        <f t="shared" si="18"/>
        <v>!!!</v>
      </c>
      <c r="K49" s="3" t="str">
        <f t="shared" si="18"/>
        <v>!!!</v>
      </c>
      <c r="L49" s="36"/>
      <c r="M49" s="3" t="str">
        <f t="shared" si="19"/>
        <v>!!!</v>
      </c>
      <c r="N49" s="3" t="str">
        <f t="shared" si="19"/>
        <v>!!!</v>
      </c>
      <c r="P49" s="460"/>
      <c r="Q49" s="438"/>
      <c r="R49" s="293"/>
      <c r="S49" s="408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10"/>
    </row>
    <row r="50" spans="1:36" s="25" customFormat="1" ht="15" customHeight="1" thickBot="1">
      <c r="A50" s="35" t="str">
        <f t="shared" si="15"/>
        <v>!!!</v>
      </c>
      <c r="B50" s="3" t="str">
        <f t="shared" si="15"/>
        <v>!!!</v>
      </c>
      <c r="C50" s="36"/>
      <c r="D50" s="3" t="str">
        <f t="shared" si="16"/>
        <v>!!!</v>
      </c>
      <c r="E50" s="3" t="str">
        <f t="shared" si="16"/>
        <v>!!!</v>
      </c>
      <c r="F50" s="36"/>
      <c r="G50" s="3" t="str">
        <f t="shared" si="17"/>
        <v>!!!</v>
      </c>
      <c r="H50" s="3" t="str">
        <f t="shared" si="17"/>
        <v>!!!</v>
      </c>
      <c r="I50" s="36"/>
      <c r="J50" s="3" t="str">
        <f t="shared" si="18"/>
        <v>!!!</v>
      </c>
      <c r="K50" s="3" t="str">
        <f t="shared" si="18"/>
        <v>!!!</v>
      </c>
      <c r="L50" s="36"/>
      <c r="M50" s="3" t="str">
        <f t="shared" si="19"/>
        <v>!!!</v>
      </c>
      <c r="N50" s="3" t="str">
        <f t="shared" si="19"/>
        <v>!!!</v>
      </c>
      <c r="P50" s="460"/>
      <c r="Q50" s="438"/>
      <c r="R50" s="293"/>
      <c r="S50" s="408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10"/>
    </row>
    <row r="51" spans="1:36" ht="15" customHeight="1" thickBot="1">
      <c r="A51" s="35" t="str">
        <f t="shared" si="15"/>
        <v>!!!</v>
      </c>
      <c r="B51" s="3" t="str">
        <f t="shared" si="15"/>
        <v>!!!</v>
      </c>
      <c r="C51" s="40"/>
      <c r="D51" s="3" t="str">
        <f t="shared" si="16"/>
        <v>!!!</v>
      </c>
      <c r="E51" s="3" t="str">
        <f t="shared" si="16"/>
        <v>!!!</v>
      </c>
      <c r="F51" s="40"/>
      <c r="G51" s="3" t="str">
        <f t="shared" si="17"/>
        <v>!!!</v>
      </c>
      <c r="H51" s="3" t="str">
        <f t="shared" si="17"/>
        <v>!!!</v>
      </c>
      <c r="I51" s="40"/>
      <c r="J51" s="3" t="str">
        <f t="shared" si="18"/>
        <v>!!!</v>
      </c>
      <c r="K51" s="3" t="str">
        <f t="shared" si="18"/>
        <v>!!!</v>
      </c>
      <c r="L51" s="40"/>
      <c r="M51" s="3" t="str">
        <f t="shared" si="19"/>
        <v>!!!</v>
      </c>
      <c r="N51" s="3" t="str">
        <f t="shared" si="19"/>
        <v>!!!</v>
      </c>
      <c r="P51" s="460"/>
      <c r="Q51" s="451"/>
      <c r="R51" s="293"/>
      <c r="S51" s="408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10"/>
    </row>
    <row r="52" spans="1:36" ht="15" customHeight="1" thickBot="1">
      <c r="A52" s="35" t="str">
        <f t="shared" si="15"/>
        <v>!!!</v>
      </c>
      <c r="B52" s="3" t="str">
        <f t="shared" si="15"/>
        <v>!!!</v>
      </c>
      <c r="C52" s="40"/>
      <c r="D52" s="3" t="str">
        <f t="shared" si="16"/>
        <v>!!!</v>
      </c>
      <c r="E52" s="3" t="str">
        <f t="shared" si="16"/>
        <v>!!!</v>
      </c>
      <c r="F52" s="40"/>
      <c r="G52" s="3" t="str">
        <f t="shared" si="17"/>
        <v>!!!</v>
      </c>
      <c r="H52" s="3" t="str">
        <f t="shared" si="17"/>
        <v>!!!</v>
      </c>
      <c r="I52" s="40"/>
      <c r="J52" s="3" t="str">
        <f t="shared" si="18"/>
        <v>!!!</v>
      </c>
      <c r="K52" s="3" t="str">
        <f t="shared" si="18"/>
        <v>!!!</v>
      </c>
      <c r="L52" s="40"/>
      <c r="M52" s="3" t="str">
        <f t="shared" si="19"/>
        <v>!!!</v>
      </c>
      <c r="N52" s="3" t="str">
        <f t="shared" si="19"/>
        <v>!!!</v>
      </c>
      <c r="P52" s="460"/>
      <c r="Q52" s="451"/>
      <c r="R52" s="324"/>
      <c r="S52" s="411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3"/>
    </row>
    <row r="53" spans="1:36" ht="15" customHeight="1" hidden="1" thickBot="1">
      <c r="A53" s="35" t="str">
        <f t="shared" si="15"/>
        <v>!!!</v>
      </c>
      <c r="B53" s="3" t="str">
        <f t="shared" si="15"/>
        <v>!!!</v>
      </c>
      <c r="C53" s="40"/>
      <c r="D53" s="3" t="str">
        <f t="shared" si="16"/>
        <v>!!!</v>
      </c>
      <c r="E53" s="3" t="str">
        <f t="shared" si="16"/>
        <v>!!!</v>
      </c>
      <c r="F53" s="40"/>
      <c r="G53" s="3" t="str">
        <f t="shared" si="17"/>
        <v>!!!</v>
      </c>
      <c r="H53" s="3" t="str">
        <f t="shared" si="17"/>
        <v>!!!</v>
      </c>
      <c r="I53" s="40"/>
      <c r="J53" s="3" t="str">
        <f t="shared" si="18"/>
        <v>!!!</v>
      </c>
      <c r="K53" s="3" t="str">
        <f t="shared" si="18"/>
        <v>!!!</v>
      </c>
      <c r="L53" s="40"/>
      <c r="M53" s="3" t="str">
        <f t="shared" si="19"/>
        <v>!!!</v>
      </c>
      <c r="N53" s="3" t="str">
        <f t="shared" si="19"/>
        <v>!!!</v>
      </c>
      <c r="P53" s="460"/>
      <c r="Q53" s="438" t="s">
        <v>29</v>
      </c>
      <c r="R53" s="323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8"/>
    </row>
    <row r="54" spans="1:36" ht="15" customHeight="1" hidden="1" thickBot="1">
      <c r="A54" s="41" t="str">
        <f t="shared" si="15"/>
        <v>!!!</v>
      </c>
      <c r="B54" s="42" t="str">
        <f t="shared" si="15"/>
        <v>!!!</v>
      </c>
      <c r="C54" s="43"/>
      <c r="D54" s="42" t="str">
        <f t="shared" si="16"/>
        <v>!!!</v>
      </c>
      <c r="E54" s="42" t="str">
        <f t="shared" si="16"/>
        <v>!!!</v>
      </c>
      <c r="F54" s="43"/>
      <c r="G54" s="42" t="str">
        <f t="shared" si="17"/>
        <v>!!!</v>
      </c>
      <c r="H54" s="42" t="str">
        <f t="shared" si="17"/>
        <v>!!!</v>
      </c>
      <c r="I54" s="43"/>
      <c r="J54" s="42" t="str">
        <f t="shared" si="18"/>
        <v>!!!</v>
      </c>
      <c r="K54" s="42" t="str">
        <f t="shared" si="18"/>
        <v>!!!</v>
      </c>
      <c r="L54" s="43"/>
      <c r="M54" s="42" t="str">
        <f t="shared" si="19"/>
        <v>!!!</v>
      </c>
      <c r="N54" s="42" t="str">
        <f t="shared" si="19"/>
        <v>!!!</v>
      </c>
      <c r="P54" s="460"/>
      <c r="Q54" s="438"/>
      <c r="R54" s="293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8"/>
    </row>
    <row r="55" spans="1:36" ht="15" customHeight="1" hidden="1" thickBot="1">
      <c r="A55" s="44"/>
      <c r="B55" s="44"/>
      <c r="C55" s="45"/>
      <c r="D55" s="44"/>
      <c r="E55" s="44"/>
      <c r="F55" s="45"/>
      <c r="G55" s="44"/>
      <c r="H55" s="44"/>
      <c r="I55" s="45"/>
      <c r="J55" s="44"/>
      <c r="K55" s="44"/>
      <c r="L55" s="45"/>
      <c r="M55" s="44"/>
      <c r="N55" s="44"/>
      <c r="P55" s="460"/>
      <c r="Q55" s="200"/>
      <c r="R55" s="290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8"/>
    </row>
    <row r="56" spans="1:36" ht="15" customHeight="1" hidden="1" thickBot="1">
      <c r="A56" s="44"/>
      <c r="B56" s="44"/>
      <c r="C56" s="45"/>
      <c r="D56" s="44"/>
      <c r="E56" s="44"/>
      <c r="F56" s="45"/>
      <c r="G56" s="44"/>
      <c r="H56" s="44"/>
      <c r="I56" s="45"/>
      <c r="J56" s="44"/>
      <c r="K56" s="44"/>
      <c r="L56" s="45"/>
      <c r="M56" s="44"/>
      <c r="N56" s="44"/>
      <c r="P56" s="460"/>
      <c r="Q56" s="200"/>
      <c r="R56" s="290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8"/>
    </row>
    <row r="57" spans="1:36" ht="15" customHeight="1" hidden="1" thickBot="1">
      <c r="A57" s="44"/>
      <c r="B57" s="44"/>
      <c r="C57" s="45"/>
      <c r="D57" s="44"/>
      <c r="E57" s="44"/>
      <c r="F57" s="45"/>
      <c r="G57" s="44"/>
      <c r="H57" s="44"/>
      <c r="I57" s="45"/>
      <c r="J57" s="44"/>
      <c r="K57" s="44"/>
      <c r="L57" s="45"/>
      <c r="M57" s="44"/>
      <c r="N57" s="44"/>
      <c r="P57" s="460"/>
      <c r="Q57" s="209"/>
      <c r="R57" s="291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8"/>
    </row>
    <row r="58" spans="1:36" s="25" customFormat="1" ht="15" customHeight="1">
      <c r="A58" s="33" t="str">
        <f aca="true" t="shared" si="20" ref="A58:B65">IF(OR(T58=T124,T58=T135,T58=T146,T157=T58,T58=T69,T58=T80,T58=T91,T58=T102,T58=T168,T58=T179,T58=T190,T58=T201,T58=T212,T58=T223,T58=T234,T58=T245,T58=T14,T58=T25,T58=T36,T58=T47,T58=T113,T58=T256,T58=T267,T58=T278,T58=T289,T58=T300,T58=T311),"!!!","+")</f>
        <v>!!!</v>
      </c>
      <c r="B58" s="33" t="str">
        <f t="shared" si="20"/>
        <v>!!!</v>
      </c>
      <c r="C58" s="34"/>
      <c r="D58" s="33" t="str">
        <f aca="true" t="shared" si="21" ref="D58:E65">IF(OR(W58=W124,W58=W135,W58=W146,W157=W58,W58=W69,W58=W80,W58=W91,W58=W102,W58=W168,W58=W179,W58=W190,W58=W201,W58=W212,W58=W223,W58=W234,W58=W245,W58=W14,W58=W25,W58=W36,W58=W47,W58=W113,W58=W256,W58=W267,W58=W278,W58=W289,W58=W300,W58=W311),"!!!","+")</f>
        <v>+</v>
      </c>
      <c r="E58" s="33" t="str">
        <f t="shared" si="21"/>
        <v>!!!</v>
      </c>
      <c r="F58" s="34"/>
      <c r="G58" s="33" t="str">
        <f aca="true" t="shared" si="22" ref="G58:H65">IF(OR(Z58=Z124,Z58=Z135,Z58=Z146,Z157=Z58,Z58=Z69,Z58=Z80,Z58=Z91,Z58=Z102,Z58=Z168,Z58=Z179,Z58=Z190,Z58=Z201,Z58=Z212,Z58=Z223,Z58=Z234,Z58=Z245,Z58=Z14,Z58=Z25,Z58=Z36,Z58=Z47,Z58=Z113,Z58=Z256,Z58=Z267,Z58=Z278,Z58=Z289,Z58=Z300,Z58=Z311),"!!!","+")</f>
        <v>+</v>
      </c>
      <c r="H58" s="33" t="str">
        <f t="shared" si="22"/>
        <v>+</v>
      </c>
      <c r="I58" s="34"/>
      <c r="J58" s="33" t="str">
        <f aca="true" t="shared" si="23" ref="J58:K65">IF(OR(AC58=AC124,AC58=AC135,AC58=AC146,AC157=AC58,AC58=AC69,AC58=AC80,AC58=AC91,AC58=AC102,AC58=AC168,AC58=AC179,AC58=AC190,AC58=AC201,AC58=AC212,AC58=AC223,AC58=AC234,AC58=AC245,AC58=AC14,AC58=AC25,AC58=AC36,AC58=AC47,AC58=AC113,AC58=AC256,AC58=AC267,AC58=AC278,AC58=AC289,AC58=AC300,AC58=AC311),"!!!","+")</f>
        <v>+</v>
      </c>
      <c r="K58" s="33" t="str">
        <f t="shared" si="23"/>
        <v>!!!</v>
      </c>
      <c r="L58" s="34"/>
      <c r="M58" s="33" t="str">
        <f aca="true" t="shared" si="24" ref="M58:N65">IF(OR(AF58=AF124,AF58=AF135,AF58=AF146,AF157=AF58,AF58=AF69,AF58=AF80,AF58=AF91,AF58=AF102,AF58=AF168,AF58=AF179,AF58=AF190,AF58=AF201,AF58=AF212,AF58=AF223,AF58=AF234,AF58=AF245,AF58=AF14,AF58=AF25,AF58=AF36,AF58=AF47,AF58=AF113,AF58=AF256,AF58=AF267,AF58=AF278,AF58=AF289,AF58=AF300,AF58=AF311),"!!!","+")</f>
        <v>+</v>
      </c>
      <c r="N58" s="33" t="str">
        <f t="shared" si="24"/>
        <v>+</v>
      </c>
      <c r="P58" s="470">
        <v>5</v>
      </c>
      <c r="Q58" s="436" t="s">
        <v>55</v>
      </c>
      <c r="R58" s="129" t="s">
        <v>13</v>
      </c>
      <c r="S58" s="414" t="s">
        <v>90</v>
      </c>
      <c r="T58" s="415"/>
      <c r="U58" s="415"/>
      <c r="V58" s="355" t="s">
        <v>87</v>
      </c>
      <c r="W58" s="355">
        <v>32</v>
      </c>
      <c r="X58" s="356">
        <v>11</v>
      </c>
      <c r="Y58" s="165" t="s">
        <v>137</v>
      </c>
      <c r="Z58" s="167">
        <v>71</v>
      </c>
      <c r="AA58" s="195">
        <v>329</v>
      </c>
      <c r="AB58" s="165" t="s">
        <v>125</v>
      </c>
      <c r="AC58" s="167">
        <v>48</v>
      </c>
      <c r="AD58" s="195">
        <v>15</v>
      </c>
      <c r="AE58" s="165" t="s">
        <v>139</v>
      </c>
      <c r="AF58" s="167">
        <v>71</v>
      </c>
      <c r="AG58" s="159">
        <v>329</v>
      </c>
      <c r="AH58" s="414" t="s">
        <v>90</v>
      </c>
      <c r="AI58" s="415"/>
      <c r="AJ58" s="488"/>
    </row>
    <row r="59" spans="1:36" s="25" customFormat="1" ht="15" customHeight="1">
      <c r="A59" s="3" t="str">
        <f t="shared" si="20"/>
        <v>!!!</v>
      </c>
      <c r="B59" s="3" t="str">
        <f t="shared" si="20"/>
        <v>!!!</v>
      </c>
      <c r="C59" s="36"/>
      <c r="D59" s="3" t="str">
        <f t="shared" si="21"/>
        <v>!!!</v>
      </c>
      <c r="E59" s="3" t="str">
        <f t="shared" si="21"/>
        <v>!!!</v>
      </c>
      <c r="F59" s="36"/>
      <c r="G59" s="3" t="str">
        <f t="shared" si="22"/>
        <v>+</v>
      </c>
      <c r="H59" s="3" t="str">
        <f t="shared" si="22"/>
        <v>+</v>
      </c>
      <c r="I59" s="36"/>
      <c r="J59" s="3" t="str">
        <f t="shared" si="23"/>
        <v>+</v>
      </c>
      <c r="K59" s="3" t="str">
        <f t="shared" si="23"/>
        <v>+</v>
      </c>
      <c r="L59" s="36"/>
      <c r="M59" s="3" t="str">
        <f t="shared" si="24"/>
        <v>+</v>
      </c>
      <c r="N59" s="3" t="str">
        <f t="shared" si="24"/>
        <v>+</v>
      </c>
      <c r="P59" s="471"/>
      <c r="Q59" s="437" t="s">
        <v>41</v>
      </c>
      <c r="R59" s="130" t="s">
        <v>14</v>
      </c>
      <c r="S59" s="416"/>
      <c r="T59" s="417"/>
      <c r="U59" s="417"/>
      <c r="V59" s="355" t="s">
        <v>87</v>
      </c>
      <c r="W59" s="357">
        <v>32</v>
      </c>
      <c r="X59" s="358">
        <v>11</v>
      </c>
      <c r="Y59" s="167" t="s">
        <v>137</v>
      </c>
      <c r="Z59" s="167">
        <v>71</v>
      </c>
      <c r="AA59" s="159">
        <v>329</v>
      </c>
      <c r="AB59" s="164" t="s">
        <v>138</v>
      </c>
      <c r="AC59" s="167">
        <v>71</v>
      </c>
      <c r="AD59" s="156">
        <v>329</v>
      </c>
      <c r="AE59" s="167" t="s">
        <v>140</v>
      </c>
      <c r="AF59" s="194">
        <v>71</v>
      </c>
      <c r="AG59" s="159">
        <v>329</v>
      </c>
      <c r="AH59" s="416"/>
      <c r="AI59" s="417"/>
      <c r="AJ59" s="489"/>
    </row>
    <row r="60" spans="1:36" s="25" customFormat="1" ht="15" customHeight="1">
      <c r="A60" s="3" t="str">
        <f t="shared" si="20"/>
        <v>!!!</v>
      </c>
      <c r="B60" s="3" t="str">
        <f t="shared" si="20"/>
        <v>!!!</v>
      </c>
      <c r="C60" s="36"/>
      <c r="D60" s="3" t="str">
        <f t="shared" si="21"/>
        <v>+</v>
      </c>
      <c r="E60" s="3" t="str">
        <f t="shared" si="21"/>
        <v>!!!</v>
      </c>
      <c r="F60" s="36"/>
      <c r="G60" s="3" t="str">
        <f t="shared" si="22"/>
        <v>+</v>
      </c>
      <c r="H60" s="3" t="str">
        <f t="shared" si="22"/>
        <v>+</v>
      </c>
      <c r="I60" s="36"/>
      <c r="J60" s="3" t="str">
        <f t="shared" si="23"/>
        <v>+</v>
      </c>
      <c r="K60" s="3" t="str">
        <f t="shared" si="23"/>
        <v>+</v>
      </c>
      <c r="L60" s="36"/>
      <c r="M60" s="3" t="str">
        <f t="shared" si="24"/>
        <v>+</v>
      </c>
      <c r="N60" s="3" t="str">
        <f t="shared" si="24"/>
        <v>+</v>
      </c>
      <c r="P60" s="471"/>
      <c r="Q60" s="424"/>
      <c r="R60" s="130" t="s">
        <v>15</v>
      </c>
      <c r="S60" s="416"/>
      <c r="T60" s="417"/>
      <c r="U60" s="417"/>
      <c r="V60" s="357" t="s">
        <v>88</v>
      </c>
      <c r="W60" s="358" t="s">
        <v>89</v>
      </c>
      <c r="X60" s="358">
        <v>11</v>
      </c>
      <c r="Y60" s="167" t="s">
        <v>137</v>
      </c>
      <c r="Z60" s="167">
        <v>71</v>
      </c>
      <c r="AA60" s="159">
        <v>329</v>
      </c>
      <c r="AB60" s="164" t="s">
        <v>138</v>
      </c>
      <c r="AC60" s="167">
        <v>71</v>
      </c>
      <c r="AD60" s="156">
        <v>329</v>
      </c>
      <c r="AE60" s="167" t="s">
        <v>140</v>
      </c>
      <c r="AF60" s="194">
        <v>71</v>
      </c>
      <c r="AG60" s="159">
        <v>329</v>
      </c>
      <c r="AH60" s="416"/>
      <c r="AI60" s="417"/>
      <c r="AJ60" s="489"/>
    </row>
    <row r="61" spans="1:36" s="25" customFormat="1" ht="15" customHeight="1">
      <c r="A61" s="3" t="str">
        <f t="shared" si="20"/>
        <v>!!!</v>
      </c>
      <c r="B61" s="3" t="str">
        <f t="shared" si="20"/>
        <v>!!!</v>
      </c>
      <c r="C61" s="36"/>
      <c r="D61" s="3" t="str">
        <f t="shared" si="21"/>
        <v>!!!</v>
      </c>
      <c r="E61" s="3" t="str">
        <f t="shared" si="21"/>
        <v>!!!</v>
      </c>
      <c r="F61" s="36"/>
      <c r="G61" s="3" t="str">
        <f t="shared" si="22"/>
        <v>+</v>
      </c>
      <c r="H61" s="3" t="str">
        <f t="shared" si="22"/>
        <v>+</v>
      </c>
      <c r="I61" s="36"/>
      <c r="J61" s="3" t="str">
        <f t="shared" si="23"/>
        <v>+</v>
      </c>
      <c r="K61" s="3" t="str">
        <f t="shared" si="23"/>
        <v>+</v>
      </c>
      <c r="L61" s="36"/>
      <c r="M61" s="3" t="str">
        <f t="shared" si="24"/>
        <v>+</v>
      </c>
      <c r="N61" s="3" t="str">
        <f t="shared" si="24"/>
        <v>+</v>
      </c>
      <c r="P61" s="471"/>
      <c r="Q61" s="424"/>
      <c r="R61" s="130" t="s">
        <v>16</v>
      </c>
      <c r="S61" s="416"/>
      <c r="T61" s="417"/>
      <c r="U61" s="417"/>
      <c r="V61" s="357" t="s">
        <v>88</v>
      </c>
      <c r="W61" s="358" t="s">
        <v>89</v>
      </c>
      <c r="X61" s="358">
        <v>11</v>
      </c>
      <c r="Y61" s="167" t="s">
        <v>137</v>
      </c>
      <c r="Z61" s="167">
        <v>71</v>
      </c>
      <c r="AA61" s="159">
        <v>329</v>
      </c>
      <c r="AB61" s="164" t="s">
        <v>138</v>
      </c>
      <c r="AC61" s="167">
        <v>71</v>
      </c>
      <c r="AD61" s="156">
        <v>329</v>
      </c>
      <c r="AE61" s="167" t="s">
        <v>140</v>
      </c>
      <c r="AF61" s="194">
        <v>71</v>
      </c>
      <c r="AG61" s="159">
        <v>329</v>
      </c>
      <c r="AH61" s="416"/>
      <c r="AI61" s="417"/>
      <c r="AJ61" s="489"/>
    </row>
    <row r="62" spans="1:36" ht="15" customHeight="1">
      <c r="A62" s="3" t="str">
        <f t="shared" si="20"/>
        <v>!!!</v>
      </c>
      <c r="B62" s="3" t="str">
        <f t="shared" si="20"/>
        <v>!!!</v>
      </c>
      <c r="C62" s="40"/>
      <c r="D62" s="3" t="str">
        <f t="shared" si="21"/>
        <v>!!!</v>
      </c>
      <c r="E62" s="3" t="str">
        <f t="shared" si="21"/>
        <v>!!!</v>
      </c>
      <c r="F62" s="40"/>
      <c r="G62" s="3" t="str">
        <f t="shared" si="22"/>
        <v>+</v>
      </c>
      <c r="H62" s="3" t="str">
        <f t="shared" si="22"/>
        <v>+</v>
      </c>
      <c r="I62" s="40"/>
      <c r="J62" s="3" t="str">
        <f t="shared" si="23"/>
        <v>+</v>
      </c>
      <c r="K62" s="3" t="str">
        <f t="shared" si="23"/>
        <v>+</v>
      </c>
      <c r="L62" s="40"/>
      <c r="M62" s="3" t="str">
        <f t="shared" si="24"/>
        <v>+</v>
      </c>
      <c r="N62" s="3" t="str">
        <f t="shared" si="24"/>
        <v>+</v>
      </c>
      <c r="P62" s="471"/>
      <c r="Q62" s="424"/>
      <c r="R62" s="130" t="s">
        <v>17</v>
      </c>
      <c r="S62" s="416"/>
      <c r="T62" s="417"/>
      <c r="U62" s="417"/>
      <c r="V62" s="420" t="s">
        <v>104</v>
      </c>
      <c r="W62" s="421"/>
      <c r="X62" s="423"/>
      <c r="Y62" s="167" t="s">
        <v>137</v>
      </c>
      <c r="Z62" s="167">
        <v>71</v>
      </c>
      <c r="AA62" s="159">
        <v>329</v>
      </c>
      <c r="AB62" s="164" t="s">
        <v>138</v>
      </c>
      <c r="AC62" s="167">
        <v>71</v>
      </c>
      <c r="AD62" s="156">
        <v>329</v>
      </c>
      <c r="AE62" s="167" t="s">
        <v>140</v>
      </c>
      <c r="AF62" s="194">
        <v>71</v>
      </c>
      <c r="AG62" s="159">
        <v>329</v>
      </c>
      <c r="AH62" s="416"/>
      <c r="AI62" s="417"/>
      <c r="AJ62" s="489"/>
    </row>
    <row r="63" spans="1:36" ht="15" customHeight="1">
      <c r="A63" s="3" t="str">
        <f t="shared" si="20"/>
        <v>!!!</v>
      </c>
      <c r="B63" s="3" t="str">
        <f t="shared" si="20"/>
        <v>!!!</v>
      </c>
      <c r="C63" s="40"/>
      <c r="D63" s="3" t="str">
        <f t="shared" si="21"/>
        <v>+</v>
      </c>
      <c r="E63" s="3" t="str">
        <f t="shared" si="21"/>
        <v>+</v>
      </c>
      <c r="F63" s="40"/>
      <c r="G63" s="3" t="str">
        <f t="shared" si="22"/>
        <v>+</v>
      </c>
      <c r="H63" s="3" t="str">
        <f t="shared" si="22"/>
        <v>+</v>
      </c>
      <c r="I63" s="40"/>
      <c r="J63" s="3" t="str">
        <f t="shared" si="23"/>
        <v>+</v>
      </c>
      <c r="K63" s="3" t="str">
        <f t="shared" si="23"/>
        <v>+</v>
      </c>
      <c r="L63" s="40"/>
      <c r="M63" s="3" t="str">
        <f t="shared" si="24"/>
        <v>!!!</v>
      </c>
      <c r="N63" s="3" t="str">
        <f t="shared" si="24"/>
        <v>!!!</v>
      </c>
      <c r="P63" s="471"/>
      <c r="Q63" s="424"/>
      <c r="R63" s="130" t="s">
        <v>18</v>
      </c>
      <c r="S63" s="416"/>
      <c r="T63" s="417"/>
      <c r="U63" s="417"/>
      <c r="V63" s="167" t="s">
        <v>137</v>
      </c>
      <c r="W63" s="167">
        <v>71</v>
      </c>
      <c r="X63" s="159">
        <v>329</v>
      </c>
      <c r="Y63" s="167" t="s">
        <v>137</v>
      </c>
      <c r="Z63" s="167">
        <v>71</v>
      </c>
      <c r="AA63" s="159">
        <v>329</v>
      </c>
      <c r="AB63" s="165" t="s">
        <v>139</v>
      </c>
      <c r="AC63" s="167">
        <v>71</v>
      </c>
      <c r="AD63" s="159">
        <v>329</v>
      </c>
      <c r="AE63" s="479" t="s">
        <v>90</v>
      </c>
      <c r="AF63" s="480"/>
      <c r="AG63" s="481"/>
      <c r="AH63" s="416"/>
      <c r="AI63" s="417"/>
      <c r="AJ63" s="489"/>
    </row>
    <row r="64" spans="1:36" ht="15" customHeight="1">
      <c r="A64" s="3" t="str">
        <f t="shared" si="20"/>
        <v>!!!</v>
      </c>
      <c r="B64" s="3" t="str">
        <f t="shared" si="20"/>
        <v>!!!</v>
      </c>
      <c r="C64" s="40"/>
      <c r="D64" s="3" t="str">
        <f t="shared" si="21"/>
        <v>+</v>
      </c>
      <c r="E64" s="3" t="str">
        <f t="shared" si="21"/>
        <v>+</v>
      </c>
      <c r="F64" s="40"/>
      <c r="G64" s="3" t="str">
        <f t="shared" si="22"/>
        <v>+</v>
      </c>
      <c r="H64" s="3" t="str">
        <f t="shared" si="22"/>
        <v>+</v>
      </c>
      <c r="I64" s="40"/>
      <c r="J64" s="3" t="str">
        <f t="shared" si="23"/>
        <v>+</v>
      </c>
      <c r="K64" s="3" t="str">
        <f t="shared" si="23"/>
        <v>+</v>
      </c>
      <c r="L64" s="40"/>
      <c r="M64" s="3" t="str">
        <f t="shared" si="24"/>
        <v>!!!</v>
      </c>
      <c r="N64" s="3" t="str">
        <f t="shared" si="24"/>
        <v>!!!</v>
      </c>
      <c r="P64" s="471"/>
      <c r="Q64" s="424"/>
      <c r="R64" s="130" t="s">
        <v>19</v>
      </c>
      <c r="S64" s="416"/>
      <c r="T64" s="417"/>
      <c r="U64" s="417"/>
      <c r="V64" s="167" t="s">
        <v>137</v>
      </c>
      <c r="W64" s="167">
        <v>71</v>
      </c>
      <c r="X64" s="159">
        <v>329</v>
      </c>
      <c r="Y64" s="167" t="s">
        <v>138</v>
      </c>
      <c r="Z64" s="167">
        <v>71</v>
      </c>
      <c r="AA64" s="159">
        <v>329</v>
      </c>
      <c r="AB64" s="165" t="s">
        <v>139</v>
      </c>
      <c r="AC64" s="167">
        <v>71</v>
      </c>
      <c r="AD64" s="159">
        <v>329</v>
      </c>
      <c r="AE64" s="482"/>
      <c r="AF64" s="417"/>
      <c r="AG64" s="483"/>
      <c r="AH64" s="416"/>
      <c r="AI64" s="417"/>
      <c r="AJ64" s="489"/>
    </row>
    <row r="65" spans="1:36" ht="15" customHeight="1" thickBot="1">
      <c r="A65" s="42" t="str">
        <f t="shared" si="20"/>
        <v>!!!</v>
      </c>
      <c r="B65" s="42" t="str">
        <f t="shared" si="20"/>
        <v>!!!</v>
      </c>
      <c r="C65" s="43"/>
      <c r="D65" s="42" t="str">
        <f t="shared" si="21"/>
        <v>!!!</v>
      </c>
      <c r="E65" s="42" t="str">
        <f t="shared" si="21"/>
        <v>!!!</v>
      </c>
      <c r="F65" s="43"/>
      <c r="G65" s="42" t="str">
        <f t="shared" si="22"/>
        <v>+</v>
      </c>
      <c r="H65" s="42" t="str">
        <f t="shared" si="22"/>
        <v>+</v>
      </c>
      <c r="I65" s="43"/>
      <c r="J65" s="42" t="str">
        <f t="shared" si="23"/>
        <v>+</v>
      </c>
      <c r="K65" s="42" t="str">
        <f t="shared" si="23"/>
        <v>+</v>
      </c>
      <c r="L65" s="43"/>
      <c r="M65" s="42" t="str">
        <f t="shared" si="24"/>
        <v>!!!</v>
      </c>
      <c r="N65" s="42" t="str">
        <f t="shared" si="24"/>
        <v>!!!</v>
      </c>
      <c r="P65" s="471"/>
      <c r="Q65" s="424"/>
      <c r="R65" s="130" t="s">
        <v>20</v>
      </c>
      <c r="S65" s="416"/>
      <c r="T65" s="417"/>
      <c r="U65" s="417"/>
      <c r="V65" s="447" t="s">
        <v>21</v>
      </c>
      <c r="W65" s="447"/>
      <c r="X65" s="447"/>
      <c r="Y65" s="164" t="s">
        <v>138</v>
      </c>
      <c r="Z65" s="167">
        <v>71</v>
      </c>
      <c r="AA65" s="156">
        <v>329</v>
      </c>
      <c r="AB65" s="165" t="s">
        <v>139</v>
      </c>
      <c r="AC65" s="167">
        <v>71</v>
      </c>
      <c r="AD65" s="159">
        <v>329</v>
      </c>
      <c r="AE65" s="482"/>
      <c r="AF65" s="417"/>
      <c r="AG65" s="483"/>
      <c r="AH65" s="416"/>
      <c r="AI65" s="417"/>
      <c r="AJ65" s="489"/>
    </row>
    <row r="66" spans="1:36" ht="15" customHeight="1">
      <c r="A66" s="44"/>
      <c r="B66" s="44"/>
      <c r="C66" s="45"/>
      <c r="D66" s="44"/>
      <c r="E66" s="44"/>
      <c r="F66" s="45"/>
      <c r="G66" s="44"/>
      <c r="H66" s="44"/>
      <c r="I66" s="45"/>
      <c r="J66" s="44"/>
      <c r="K66" s="44"/>
      <c r="L66" s="45"/>
      <c r="M66" s="44"/>
      <c r="N66" s="44"/>
      <c r="P66" s="471"/>
      <c r="Q66" s="211"/>
      <c r="R66" s="127" t="s">
        <v>22</v>
      </c>
      <c r="S66" s="416"/>
      <c r="T66" s="417"/>
      <c r="U66" s="417"/>
      <c r="V66" s="359" t="s">
        <v>23</v>
      </c>
      <c r="W66" s="177" t="s">
        <v>24</v>
      </c>
      <c r="X66" s="178"/>
      <c r="Y66" s="166" t="s">
        <v>23</v>
      </c>
      <c r="Z66" s="177" t="s">
        <v>24</v>
      </c>
      <c r="AA66" s="178"/>
      <c r="AB66" s="166" t="s">
        <v>23</v>
      </c>
      <c r="AC66" s="177" t="s">
        <v>24</v>
      </c>
      <c r="AD66" s="178"/>
      <c r="AE66" s="482"/>
      <c r="AF66" s="417"/>
      <c r="AG66" s="483"/>
      <c r="AH66" s="416"/>
      <c r="AI66" s="417"/>
      <c r="AJ66" s="489"/>
    </row>
    <row r="67" spans="1:36" ht="15" customHeight="1">
      <c r="A67" s="44"/>
      <c r="B67" s="44"/>
      <c r="C67" s="45"/>
      <c r="D67" s="44"/>
      <c r="E67" s="44"/>
      <c r="F67" s="45"/>
      <c r="G67" s="44"/>
      <c r="H67" s="44"/>
      <c r="I67" s="45"/>
      <c r="J67" s="44"/>
      <c r="K67" s="44"/>
      <c r="L67" s="45"/>
      <c r="M67" s="44"/>
      <c r="N67" s="44"/>
      <c r="P67" s="471"/>
      <c r="Q67" s="211"/>
      <c r="R67" s="127" t="s">
        <v>25</v>
      </c>
      <c r="S67" s="416"/>
      <c r="T67" s="417"/>
      <c r="U67" s="417"/>
      <c r="V67" s="159" t="s">
        <v>26</v>
      </c>
      <c r="W67" s="173">
        <v>92</v>
      </c>
      <c r="X67" s="156">
        <v>409</v>
      </c>
      <c r="Y67" s="156" t="s">
        <v>26</v>
      </c>
      <c r="Z67" s="156">
        <v>92</v>
      </c>
      <c r="AA67" s="156">
        <v>409</v>
      </c>
      <c r="AB67" s="156" t="s">
        <v>26</v>
      </c>
      <c r="AC67" s="156">
        <v>92</v>
      </c>
      <c r="AD67" s="156">
        <v>409</v>
      </c>
      <c r="AE67" s="482"/>
      <c r="AF67" s="417"/>
      <c r="AG67" s="483"/>
      <c r="AH67" s="416"/>
      <c r="AI67" s="417"/>
      <c r="AJ67" s="489"/>
    </row>
    <row r="68" spans="1:36" ht="15" customHeight="1" thickBot="1">
      <c r="A68" s="44"/>
      <c r="B68" s="44"/>
      <c r="C68" s="45"/>
      <c r="D68" s="44"/>
      <c r="E68" s="44"/>
      <c r="F68" s="45"/>
      <c r="G68" s="44"/>
      <c r="H68" s="44"/>
      <c r="I68" s="45"/>
      <c r="J68" s="44"/>
      <c r="K68" s="44"/>
      <c r="L68" s="45"/>
      <c r="M68" s="44"/>
      <c r="N68" s="44"/>
      <c r="P68" s="472"/>
      <c r="Q68" s="212"/>
      <c r="R68" s="128" t="s">
        <v>27</v>
      </c>
      <c r="S68" s="418"/>
      <c r="T68" s="419"/>
      <c r="U68" s="419"/>
      <c r="V68" s="163" t="s">
        <v>26</v>
      </c>
      <c r="W68" s="196">
        <v>92</v>
      </c>
      <c r="X68" s="160">
        <v>409</v>
      </c>
      <c r="Y68" s="160" t="s">
        <v>26</v>
      </c>
      <c r="Z68" s="160">
        <v>92</v>
      </c>
      <c r="AA68" s="160">
        <v>409</v>
      </c>
      <c r="AB68" s="160" t="s">
        <v>26</v>
      </c>
      <c r="AC68" s="160">
        <v>92</v>
      </c>
      <c r="AD68" s="160">
        <v>409</v>
      </c>
      <c r="AE68" s="484"/>
      <c r="AF68" s="485"/>
      <c r="AG68" s="486"/>
      <c r="AH68" s="418"/>
      <c r="AI68" s="419"/>
      <c r="AJ68" s="490"/>
    </row>
    <row r="69" spans="1:36" s="25" customFormat="1" ht="15" customHeight="1">
      <c r="A69" s="33" t="str">
        <f aca="true" t="shared" si="25" ref="A69:B76">IF(OR(T69=T124,T69=T135,T69=T146,T69=T157,T58=T69,T69=T80,T69=T91,T69=T102,T69=T168,T69=T179,T69=T190,T69=T201,T69=T212,T69=T223,T69=T234,T69=T245,T69=T14,T69=T25,T69=T36,T69=T47,T69=T113,T69=T256,T69=T267,T69=T278,T69=T289,T69=T300,T69=T311,T69=T322),"!!!","+")</f>
        <v>+</v>
      </c>
      <c r="B69" s="33" t="str">
        <f t="shared" si="25"/>
        <v>+</v>
      </c>
      <c r="C69" s="34"/>
      <c r="D69" s="33" t="str">
        <f aca="true" t="shared" si="26" ref="D69:E76">IF(OR(W69=W124,W69=W135,W69=W146,W69=W157,W58=W69,W69=W80,W69=W91,W69=W102,W69=W168,W69=W179,W69=W190,W69=W201,W69=W212,W69=W223,W69=W234,W69=W245,W69=W14,W69=W25,W69=W36,W69=W47,W69=W113,W69=W256,W69=W267,W69=W278,W69=W289,W69=W300,W69=W311,W69=W322),"!!!","+")</f>
        <v>!!!</v>
      </c>
      <c r="E69" s="33" t="str">
        <f t="shared" si="26"/>
        <v>!!!</v>
      </c>
      <c r="F69" s="34"/>
      <c r="G69" s="33" t="str">
        <f aca="true" t="shared" si="27" ref="G69:H76">IF(OR(Z69=Z124,Z69=Z135,Z69=Z146,Z69=Z157,Z58=Z69,Z69=Z80,Z69=Z91,Z69=Z102,Z69=Z168,Z69=Z179,Z69=Z190,Z69=Z201,Z69=Z212,Z69=Z223,Z69=Z234,Z69=Z245,Z69=Z14,Z69=Z25,Z69=Z36,Z69=Z47,Z69=Z113,Z69=Z256,Z69=Z267,Z69=Z278,Z69=Z289,Z69=Z300,Z69=Z311,Z69=Z322),"!!!","+")</f>
        <v>+</v>
      </c>
      <c r="H69" s="33" t="str">
        <f t="shared" si="27"/>
        <v>+</v>
      </c>
      <c r="I69" s="34"/>
      <c r="J69" s="33" t="str">
        <f aca="true" t="shared" si="28" ref="J69:K76">IF(OR(AC69=AC124,AC69=AC135,AC69=AC146,AC69=AC157,AC58=AC69,AC69=AC80,AC69=AC91,AC69=AC102,AC69=AC168,AC69=AC179,AC69=AC190,AC69=AC201,AC69=AC212,AC69=AC223,AC69=AC234,AC69=AC245,AC69=AC14,AC69=AC25,AC69=AC36,AC69=AC47,AC69=AC113,AC69=AC256,AC69=AC267,AC69=AC278,AC69=AC289,AC69=AC300,AC69=AC311,AC69=AC322),"!!!","+")</f>
        <v>!!!</v>
      </c>
      <c r="K69" s="33" t="str">
        <f t="shared" si="28"/>
        <v>!!!</v>
      </c>
      <c r="L69" s="34"/>
      <c r="M69" s="33" t="str">
        <f aca="true" t="shared" si="29" ref="M69:N76">IF(OR(AF69=AF124,AF69=AF135,AF69=AF146,AF69=AF157,AF58=AF69,AF69=AF80,AF69=AF91,AF69=AF102,AF69=AF168,AF69=AF179,AF69=AF190,AF69=AF201,AF69=AF212,AF69=AF223,AF69=AF234,AF69=AF245,AF69=AF14,AF69=AF25,AF69=AF36,AF69=AF47,AF69=AF113,AF69=AF256,AF69=AF267,AF69=AF278,AF69=AF289,AF69=AF300,AF69=AF311,AF69=AF322),"!!!","+")</f>
        <v>+</v>
      </c>
      <c r="N69" s="33" t="str">
        <f t="shared" si="29"/>
        <v>+</v>
      </c>
      <c r="P69" s="470">
        <v>6</v>
      </c>
      <c r="Q69" s="436" t="s">
        <v>56</v>
      </c>
      <c r="R69" s="129" t="s">
        <v>13</v>
      </c>
      <c r="S69" s="167" t="s">
        <v>137</v>
      </c>
      <c r="T69" s="167">
        <v>73</v>
      </c>
      <c r="U69" s="195">
        <v>315</v>
      </c>
      <c r="V69" s="420" t="s">
        <v>104</v>
      </c>
      <c r="W69" s="421"/>
      <c r="X69" s="423"/>
      <c r="Y69" s="165" t="s">
        <v>139</v>
      </c>
      <c r="Z69" s="167">
        <v>73</v>
      </c>
      <c r="AA69" s="195">
        <v>315</v>
      </c>
      <c r="AB69" s="414" t="s">
        <v>90</v>
      </c>
      <c r="AC69" s="415"/>
      <c r="AD69" s="415"/>
      <c r="AE69" s="167" t="s">
        <v>140</v>
      </c>
      <c r="AF69" s="167">
        <v>73</v>
      </c>
      <c r="AG69" s="298">
        <v>315</v>
      </c>
      <c r="AH69" s="301"/>
      <c r="AI69" s="302"/>
      <c r="AJ69" s="303"/>
    </row>
    <row r="70" spans="1:36" s="25" customFormat="1" ht="15" customHeight="1">
      <c r="A70" s="3" t="str">
        <f t="shared" si="25"/>
        <v>+</v>
      </c>
      <c r="B70" s="3" t="str">
        <f t="shared" si="25"/>
        <v>+</v>
      </c>
      <c r="C70" s="36"/>
      <c r="D70" s="3" t="str">
        <f t="shared" si="26"/>
        <v>!!!</v>
      </c>
      <c r="E70" s="3" t="str">
        <f t="shared" si="26"/>
        <v>!!!</v>
      </c>
      <c r="F70" s="36"/>
      <c r="G70" s="3" t="str">
        <f t="shared" si="27"/>
        <v>+</v>
      </c>
      <c r="H70" s="3" t="str">
        <f t="shared" si="27"/>
        <v>+</v>
      </c>
      <c r="I70" s="36"/>
      <c r="J70" s="3" t="str">
        <f t="shared" si="28"/>
        <v>!!!</v>
      </c>
      <c r="K70" s="3" t="str">
        <f t="shared" si="28"/>
        <v>!!!</v>
      </c>
      <c r="L70" s="36"/>
      <c r="M70" s="3" t="str">
        <f t="shared" si="29"/>
        <v>+</v>
      </c>
      <c r="N70" s="3" t="str">
        <f t="shared" si="29"/>
        <v>+</v>
      </c>
      <c r="P70" s="471"/>
      <c r="Q70" s="437" t="s">
        <v>42</v>
      </c>
      <c r="R70" s="130" t="s">
        <v>14</v>
      </c>
      <c r="S70" s="167" t="s">
        <v>137</v>
      </c>
      <c r="T70" s="167">
        <v>73</v>
      </c>
      <c r="U70" s="195">
        <v>315</v>
      </c>
      <c r="V70" s="355" t="s">
        <v>87</v>
      </c>
      <c r="W70" s="355">
        <v>32</v>
      </c>
      <c r="X70" s="356">
        <v>11</v>
      </c>
      <c r="Y70" s="165" t="s">
        <v>139</v>
      </c>
      <c r="Z70" s="167">
        <v>73</v>
      </c>
      <c r="AA70" s="195">
        <v>315</v>
      </c>
      <c r="AB70" s="416"/>
      <c r="AC70" s="417"/>
      <c r="AD70" s="417"/>
      <c r="AE70" s="167" t="s">
        <v>140</v>
      </c>
      <c r="AF70" s="167">
        <v>73</v>
      </c>
      <c r="AG70" s="159">
        <v>315</v>
      </c>
      <c r="AH70" s="304"/>
      <c r="AI70" s="271"/>
      <c r="AJ70" s="305"/>
    </row>
    <row r="71" spans="1:36" s="25" customFormat="1" ht="15" customHeight="1">
      <c r="A71" s="3" t="str">
        <f t="shared" si="25"/>
        <v>+</v>
      </c>
      <c r="B71" s="3" t="str">
        <f t="shared" si="25"/>
        <v>+</v>
      </c>
      <c r="C71" s="36"/>
      <c r="D71" s="3" t="str">
        <f t="shared" si="26"/>
        <v>+</v>
      </c>
      <c r="E71" s="3" t="str">
        <f t="shared" si="26"/>
        <v>!!!</v>
      </c>
      <c r="F71" s="36"/>
      <c r="G71" s="3" t="str">
        <f t="shared" si="27"/>
        <v>+</v>
      </c>
      <c r="H71" s="3" t="str">
        <f t="shared" si="27"/>
        <v>+</v>
      </c>
      <c r="I71" s="36"/>
      <c r="J71" s="3" t="str">
        <f t="shared" si="28"/>
        <v>!!!</v>
      </c>
      <c r="K71" s="3" t="str">
        <f t="shared" si="28"/>
        <v>!!!</v>
      </c>
      <c r="L71" s="36"/>
      <c r="M71" s="3" t="str">
        <f t="shared" si="29"/>
        <v>+</v>
      </c>
      <c r="N71" s="3" t="str">
        <f t="shared" si="29"/>
        <v>+</v>
      </c>
      <c r="P71" s="471"/>
      <c r="Q71" s="424"/>
      <c r="R71" s="130" t="s">
        <v>15</v>
      </c>
      <c r="S71" s="164" t="s">
        <v>138</v>
      </c>
      <c r="T71" s="167">
        <v>73</v>
      </c>
      <c r="U71" s="195">
        <v>315</v>
      </c>
      <c r="V71" s="355" t="s">
        <v>87</v>
      </c>
      <c r="W71" s="357">
        <v>32</v>
      </c>
      <c r="X71" s="358">
        <v>11</v>
      </c>
      <c r="Y71" s="167" t="s">
        <v>140</v>
      </c>
      <c r="Z71" s="167">
        <v>73</v>
      </c>
      <c r="AA71" s="195">
        <v>315</v>
      </c>
      <c r="AB71" s="416"/>
      <c r="AC71" s="417"/>
      <c r="AD71" s="417"/>
      <c r="AE71" s="167" t="s">
        <v>140</v>
      </c>
      <c r="AF71" s="167">
        <v>73</v>
      </c>
      <c r="AG71" s="284">
        <v>315</v>
      </c>
      <c r="AH71" s="181"/>
      <c r="AI71" s="155"/>
      <c r="AJ71" s="306"/>
    </row>
    <row r="72" spans="1:36" s="25" customFormat="1" ht="15" customHeight="1">
      <c r="A72" s="3" t="str">
        <f t="shared" si="25"/>
        <v>+</v>
      </c>
      <c r="B72" s="3" t="str">
        <f t="shared" si="25"/>
        <v>+</v>
      </c>
      <c r="C72" s="36"/>
      <c r="D72" s="3" t="str">
        <f t="shared" si="26"/>
        <v>!!!</v>
      </c>
      <c r="E72" s="3" t="str">
        <f t="shared" si="26"/>
        <v>!!!</v>
      </c>
      <c r="F72" s="36"/>
      <c r="G72" s="3" t="str">
        <f t="shared" si="27"/>
        <v>+</v>
      </c>
      <c r="H72" s="3" t="str">
        <f t="shared" si="27"/>
        <v>+</v>
      </c>
      <c r="I72" s="36"/>
      <c r="J72" s="3" t="str">
        <f t="shared" si="28"/>
        <v>!!!</v>
      </c>
      <c r="K72" s="3" t="str">
        <f t="shared" si="28"/>
        <v>!!!</v>
      </c>
      <c r="L72" s="36"/>
      <c r="M72" s="3" t="str">
        <f t="shared" si="29"/>
        <v>+</v>
      </c>
      <c r="N72" s="3" t="str">
        <f t="shared" si="29"/>
        <v>+</v>
      </c>
      <c r="P72" s="471"/>
      <c r="Q72" s="424"/>
      <c r="R72" s="130" t="s">
        <v>16</v>
      </c>
      <c r="S72" s="164" t="s">
        <v>138</v>
      </c>
      <c r="T72" s="167">
        <v>73</v>
      </c>
      <c r="U72" s="195">
        <v>315</v>
      </c>
      <c r="V72" s="357" t="s">
        <v>88</v>
      </c>
      <c r="W72" s="358" t="s">
        <v>89</v>
      </c>
      <c r="X72" s="358">
        <v>11</v>
      </c>
      <c r="Y72" s="167" t="s">
        <v>140</v>
      </c>
      <c r="Z72" s="167">
        <v>73</v>
      </c>
      <c r="AA72" s="195">
        <v>315</v>
      </c>
      <c r="AB72" s="416"/>
      <c r="AC72" s="417"/>
      <c r="AD72" s="417"/>
      <c r="AE72" s="167" t="s">
        <v>141</v>
      </c>
      <c r="AF72" s="167">
        <v>73</v>
      </c>
      <c r="AG72" s="159">
        <v>315</v>
      </c>
      <c r="AH72" s="174"/>
      <c r="AI72" s="164"/>
      <c r="AJ72" s="170"/>
    </row>
    <row r="73" spans="1:36" ht="15" customHeight="1">
      <c r="A73" s="3" t="str">
        <f t="shared" si="25"/>
        <v>+</v>
      </c>
      <c r="B73" s="3" t="str">
        <f t="shared" si="25"/>
        <v>+</v>
      </c>
      <c r="C73" s="40"/>
      <c r="D73" s="3" t="str">
        <f t="shared" si="26"/>
        <v>+</v>
      </c>
      <c r="E73" s="3" t="str">
        <f t="shared" si="26"/>
        <v>!!!</v>
      </c>
      <c r="F73" s="40"/>
      <c r="G73" s="3" t="str">
        <f t="shared" si="27"/>
        <v>+</v>
      </c>
      <c r="H73" s="3" t="str">
        <f t="shared" si="27"/>
        <v>+</v>
      </c>
      <c r="I73" s="40"/>
      <c r="J73" s="3" t="str">
        <f t="shared" si="28"/>
        <v>!!!</v>
      </c>
      <c r="K73" s="3" t="str">
        <f t="shared" si="28"/>
        <v>!!!</v>
      </c>
      <c r="L73" s="40"/>
      <c r="M73" s="3" t="str">
        <f t="shared" si="29"/>
        <v>+</v>
      </c>
      <c r="N73" s="3" t="str">
        <f t="shared" si="29"/>
        <v>!!!</v>
      </c>
      <c r="P73" s="471"/>
      <c r="Q73" s="424"/>
      <c r="R73" s="130" t="s">
        <v>17</v>
      </c>
      <c r="S73" s="164" t="s">
        <v>138</v>
      </c>
      <c r="T73" s="167">
        <v>73</v>
      </c>
      <c r="U73" s="195">
        <v>315</v>
      </c>
      <c r="V73" s="357" t="s">
        <v>88</v>
      </c>
      <c r="W73" s="358" t="s">
        <v>89</v>
      </c>
      <c r="X73" s="358">
        <v>11</v>
      </c>
      <c r="Y73" s="167" t="s">
        <v>140</v>
      </c>
      <c r="Z73" s="167">
        <v>73</v>
      </c>
      <c r="AA73" s="195">
        <v>315</v>
      </c>
      <c r="AB73" s="416"/>
      <c r="AC73" s="417"/>
      <c r="AD73" s="417"/>
      <c r="AE73" s="165" t="s">
        <v>125</v>
      </c>
      <c r="AF73" s="167">
        <v>48</v>
      </c>
      <c r="AG73" s="195">
        <v>15</v>
      </c>
      <c r="AH73" s="399"/>
      <c r="AI73" s="307"/>
      <c r="AJ73" s="305"/>
    </row>
    <row r="74" spans="1:36" ht="15" customHeight="1">
      <c r="A74" s="3" t="str">
        <f t="shared" si="25"/>
        <v>+</v>
      </c>
      <c r="B74" s="3" t="str">
        <f t="shared" si="25"/>
        <v>+</v>
      </c>
      <c r="C74" s="40"/>
      <c r="D74" s="3" t="str">
        <f t="shared" si="26"/>
        <v>+</v>
      </c>
      <c r="E74" s="3" t="str">
        <f t="shared" si="26"/>
        <v>+</v>
      </c>
      <c r="F74" s="40"/>
      <c r="G74" s="3" t="str">
        <f t="shared" si="27"/>
        <v>!!!</v>
      </c>
      <c r="H74" s="3" t="str">
        <f t="shared" si="27"/>
        <v>!!!</v>
      </c>
      <c r="I74" s="40"/>
      <c r="J74" s="3" t="str">
        <f t="shared" si="28"/>
        <v>!!!</v>
      </c>
      <c r="K74" s="3" t="str">
        <f t="shared" si="28"/>
        <v>!!!</v>
      </c>
      <c r="L74" s="40"/>
      <c r="M74" s="3" t="str">
        <f t="shared" si="29"/>
        <v>+</v>
      </c>
      <c r="N74" s="3" t="str">
        <f t="shared" si="29"/>
        <v>+</v>
      </c>
      <c r="P74" s="471"/>
      <c r="Q74" s="424"/>
      <c r="R74" s="130" t="s">
        <v>18</v>
      </c>
      <c r="S74" s="164" t="s">
        <v>138</v>
      </c>
      <c r="T74" s="167">
        <v>73</v>
      </c>
      <c r="U74" s="195">
        <v>315</v>
      </c>
      <c r="V74" s="165" t="s">
        <v>139</v>
      </c>
      <c r="W74" s="167">
        <v>73</v>
      </c>
      <c r="X74" s="195">
        <v>315</v>
      </c>
      <c r="Y74" s="479" t="s">
        <v>90</v>
      </c>
      <c r="Z74" s="480"/>
      <c r="AA74" s="481"/>
      <c r="AB74" s="416"/>
      <c r="AC74" s="417"/>
      <c r="AD74" s="417"/>
      <c r="AE74" s="167" t="s">
        <v>141</v>
      </c>
      <c r="AF74" s="167">
        <v>73</v>
      </c>
      <c r="AG74" s="159">
        <v>315</v>
      </c>
      <c r="AH74" s="399"/>
      <c r="AI74" s="307"/>
      <c r="AJ74" s="305"/>
    </row>
    <row r="75" spans="1:36" ht="15" customHeight="1">
      <c r="A75" s="3" t="str">
        <f t="shared" si="25"/>
        <v>+</v>
      </c>
      <c r="B75" s="3" t="str">
        <f t="shared" si="25"/>
        <v>+</v>
      </c>
      <c r="C75" s="40"/>
      <c r="D75" s="3" t="str">
        <f t="shared" si="26"/>
        <v>+</v>
      </c>
      <c r="E75" s="3" t="str">
        <f t="shared" si="26"/>
        <v>+</v>
      </c>
      <c r="F75" s="40"/>
      <c r="G75" s="3" t="str">
        <f t="shared" si="27"/>
        <v>!!!</v>
      </c>
      <c r="H75" s="3" t="str">
        <f t="shared" si="27"/>
        <v>!!!</v>
      </c>
      <c r="I75" s="40"/>
      <c r="J75" s="3" t="str">
        <f t="shared" si="28"/>
        <v>!!!</v>
      </c>
      <c r="K75" s="3" t="str">
        <f t="shared" si="28"/>
        <v>!!!</v>
      </c>
      <c r="L75" s="40"/>
      <c r="M75" s="3" t="str">
        <f t="shared" si="29"/>
        <v>+</v>
      </c>
      <c r="N75" s="3" t="str">
        <f t="shared" si="29"/>
        <v>+</v>
      </c>
      <c r="P75" s="471"/>
      <c r="Q75" s="424"/>
      <c r="R75" s="130" t="s">
        <v>19</v>
      </c>
      <c r="S75" s="164" t="s">
        <v>138</v>
      </c>
      <c r="T75" s="167">
        <v>73</v>
      </c>
      <c r="U75" s="195">
        <v>315</v>
      </c>
      <c r="V75" s="165" t="s">
        <v>139</v>
      </c>
      <c r="W75" s="167">
        <v>73</v>
      </c>
      <c r="X75" s="195">
        <v>315</v>
      </c>
      <c r="Y75" s="482"/>
      <c r="Z75" s="417"/>
      <c r="AA75" s="483"/>
      <c r="AB75" s="416"/>
      <c r="AC75" s="417"/>
      <c r="AD75" s="417"/>
      <c r="AE75" s="167" t="s">
        <v>141</v>
      </c>
      <c r="AF75" s="167">
        <v>73</v>
      </c>
      <c r="AG75" s="284">
        <v>315</v>
      </c>
      <c r="AH75" s="155"/>
      <c r="AI75" s="164"/>
      <c r="AJ75" s="308"/>
    </row>
    <row r="76" spans="1:36" ht="15" customHeight="1" thickBot="1">
      <c r="A76" s="42" t="str">
        <f t="shared" si="25"/>
        <v>+</v>
      </c>
      <c r="B76" s="42" t="str">
        <f t="shared" si="25"/>
        <v>+</v>
      </c>
      <c r="C76" s="43"/>
      <c r="D76" s="42" t="str">
        <f t="shared" si="26"/>
        <v>!!!</v>
      </c>
      <c r="E76" s="42" t="str">
        <f t="shared" si="26"/>
        <v>!!!</v>
      </c>
      <c r="F76" s="43"/>
      <c r="G76" s="42" t="str">
        <f t="shared" si="27"/>
        <v>!!!</v>
      </c>
      <c r="H76" s="42" t="str">
        <f t="shared" si="27"/>
        <v>!!!</v>
      </c>
      <c r="I76" s="43"/>
      <c r="J76" s="42" t="str">
        <f t="shared" si="28"/>
        <v>!!!</v>
      </c>
      <c r="K76" s="42" t="str">
        <f t="shared" si="28"/>
        <v>!!!</v>
      </c>
      <c r="L76" s="43"/>
      <c r="M76" s="42" t="str">
        <f t="shared" si="29"/>
        <v>+</v>
      </c>
      <c r="N76" s="42" t="str">
        <f t="shared" si="29"/>
        <v>+</v>
      </c>
      <c r="P76" s="471"/>
      <c r="Q76" s="424"/>
      <c r="R76" s="130" t="s">
        <v>20</v>
      </c>
      <c r="S76" s="164" t="s">
        <v>138</v>
      </c>
      <c r="T76" s="167">
        <v>73</v>
      </c>
      <c r="U76" s="195">
        <v>315</v>
      </c>
      <c r="V76" s="447" t="s">
        <v>21</v>
      </c>
      <c r="W76" s="447"/>
      <c r="X76" s="447"/>
      <c r="Y76" s="482"/>
      <c r="Z76" s="417"/>
      <c r="AA76" s="483"/>
      <c r="AB76" s="416"/>
      <c r="AC76" s="417"/>
      <c r="AD76" s="417"/>
      <c r="AE76" s="167" t="s">
        <v>141</v>
      </c>
      <c r="AF76" s="167">
        <v>73</v>
      </c>
      <c r="AG76" s="195">
        <v>315</v>
      </c>
      <c r="AH76" s="164"/>
      <c r="AI76" s="164"/>
      <c r="AJ76" s="308"/>
    </row>
    <row r="77" spans="1:36" ht="15" customHeight="1">
      <c r="A77" s="44"/>
      <c r="B77" s="44"/>
      <c r="C77" s="45"/>
      <c r="D77" s="44"/>
      <c r="E77" s="44"/>
      <c r="F77" s="45"/>
      <c r="G77" s="44"/>
      <c r="H77" s="44"/>
      <c r="I77" s="45"/>
      <c r="J77" s="44"/>
      <c r="K77" s="44"/>
      <c r="L77" s="45"/>
      <c r="M77" s="44"/>
      <c r="N77" s="44"/>
      <c r="P77" s="471"/>
      <c r="Q77" s="211"/>
      <c r="R77" s="127" t="s">
        <v>22</v>
      </c>
      <c r="S77" s="158" t="s">
        <v>23</v>
      </c>
      <c r="T77" s="179" t="s">
        <v>24</v>
      </c>
      <c r="U77" s="172"/>
      <c r="V77" s="158" t="s">
        <v>23</v>
      </c>
      <c r="W77" s="179" t="s">
        <v>24</v>
      </c>
      <c r="X77" s="172"/>
      <c r="Y77" s="482"/>
      <c r="Z77" s="417"/>
      <c r="AA77" s="483"/>
      <c r="AB77" s="416"/>
      <c r="AC77" s="417"/>
      <c r="AD77" s="417"/>
      <c r="AE77" s="158" t="s">
        <v>23</v>
      </c>
      <c r="AF77" s="180" t="s">
        <v>24</v>
      </c>
      <c r="AG77" s="173"/>
      <c r="AH77" s="237"/>
      <c r="AI77" s="229"/>
      <c r="AJ77" s="309"/>
    </row>
    <row r="78" spans="1:36" ht="15" customHeight="1">
      <c r="A78" s="44"/>
      <c r="B78" s="44"/>
      <c r="C78" s="45"/>
      <c r="D78" s="44"/>
      <c r="E78" s="44"/>
      <c r="F78" s="45"/>
      <c r="G78" s="44"/>
      <c r="H78" s="44"/>
      <c r="I78" s="45"/>
      <c r="J78" s="44"/>
      <c r="K78" s="44"/>
      <c r="L78" s="45"/>
      <c r="M78" s="44"/>
      <c r="N78" s="44"/>
      <c r="P78" s="471"/>
      <c r="Q78" s="211"/>
      <c r="R78" s="127" t="s">
        <v>25</v>
      </c>
      <c r="S78" s="156" t="s">
        <v>26</v>
      </c>
      <c r="T78" s="156">
        <v>92</v>
      </c>
      <c r="U78" s="156">
        <v>410</v>
      </c>
      <c r="V78" s="156" t="s">
        <v>26</v>
      </c>
      <c r="W78" s="156">
        <v>92</v>
      </c>
      <c r="X78" s="156">
        <v>410</v>
      </c>
      <c r="Y78" s="482"/>
      <c r="Z78" s="417"/>
      <c r="AA78" s="483"/>
      <c r="AB78" s="416"/>
      <c r="AC78" s="417"/>
      <c r="AD78" s="417"/>
      <c r="AE78" s="156" t="s">
        <v>26</v>
      </c>
      <c r="AF78" s="156">
        <v>92</v>
      </c>
      <c r="AG78" s="156">
        <v>410</v>
      </c>
      <c r="AH78" s="237"/>
      <c r="AI78" s="229"/>
      <c r="AJ78" s="309"/>
    </row>
    <row r="79" spans="1:36" ht="15" customHeight="1" thickBot="1">
      <c r="A79" s="44"/>
      <c r="B79" s="44"/>
      <c r="C79" s="45"/>
      <c r="D79" s="44"/>
      <c r="E79" s="44"/>
      <c r="F79" s="45"/>
      <c r="G79" s="44"/>
      <c r="H79" s="44"/>
      <c r="I79" s="45"/>
      <c r="J79" s="44"/>
      <c r="K79" s="44"/>
      <c r="L79" s="45"/>
      <c r="M79" s="44"/>
      <c r="N79" s="44"/>
      <c r="P79" s="472"/>
      <c r="Q79" s="212"/>
      <c r="R79" s="128" t="s">
        <v>27</v>
      </c>
      <c r="S79" s="160" t="s">
        <v>26</v>
      </c>
      <c r="T79" s="160">
        <v>92</v>
      </c>
      <c r="U79" s="160">
        <v>410</v>
      </c>
      <c r="V79" s="162" t="s">
        <v>26</v>
      </c>
      <c r="W79" s="162">
        <v>92</v>
      </c>
      <c r="X79" s="162">
        <v>410</v>
      </c>
      <c r="Y79" s="484"/>
      <c r="Z79" s="485"/>
      <c r="AA79" s="486"/>
      <c r="AB79" s="418"/>
      <c r="AC79" s="419"/>
      <c r="AD79" s="419"/>
      <c r="AE79" s="160" t="s">
        <v>26</v>
      </c>
      <c r="AF79" s="160">
        <v>92</v>
      </c>
      <c r="AG79" s="160">
        <v>410</v>
      </c>
      <c r="AH79" s="310"/>
      <c r="AI79" s="232"/>
      <c r="AJ79" s="311"/>
    </row>
    <row r="80" spans="1:36" s="25" customFormat="1" ht="15" customHeight="1">
      <c r="A80" s="33" t="str">
        <f aca="true" t="shared" si="30" ref="A80:B87">IF(OR(T80=T124,T80=T135,T80=T146,T80=T157,T80=T58,T69=T80,T80=T91,T80=T102,T80=T168,T80=T179,T80=T190,T80=T201,T80=T212,T80=T223,T80=T234,T80=T245,T80=T14,T80=T25,T80=T36,T80=T47,T80=T113,T80=T256,T80=T267,T80=T278,T80=T289,T80=T300,T80=T311,T80=T322,T80=T330),"!!!","+")</f>
        <v>!!!</v>
      </c>
      <c r="B80" s="33" t="str">
        <f t="shared" si="30"/>
        <v>!!!</v>
      </c>
      <c r="C80" s="34"/>
      <c r="D80" s="33" t="str">
        <f aca="true" t="shared" si="31" ref="D80:E87">IF(OR(W80=W124,W80=W135,W80=W146,W80=W157,W80=W58,W69=W80,W80=W91,W80=W102,W80=W168,W80=W179,W80=W190,W80=W201,W80=W212,W80=W223,W80=W234,W80=W245,W80=W14,W80=W25,W80=W36,W80=W47,W80=W113,W80=W256,W80=W267,W80=W278,W80=W289,W80=W300,W80=W311,W80=W322,W80=W330),"!!!","+")</f>
        <v>+</v>
      </c>
      <c r="E80" s="33" t="str">
        <f t="shared" si="31"/>
        <v>!!!</v>
      </c>
      <c r="F80" s="34"/>
      <c r="G80" s="33" t="str">
        <f aca="true" t="shared" si="32" ref="G80:H87">IF(OR(Z80=Z124,Z80=Z135,Z80=Z146,Z80=Z157,Z80=Z58,Z69=Z80,Z80=Z91,Z80=Z102,Z80=Z168,Z80=Z179,Z80=Z190,Z80=Z201,Z80=Z212,Z80=Z223,Z80=Z234,Z80=Z245,Z80=Z14,Z80=Z25,Z80=Z36,Z80=Z47,Z80=Z113,Z80=Z256,Z80=Z267,Z80=Z278,Z80=Z289,Z80=Z300,Z80=Z311,Z80=Z322,Z80=Z330),"!!!","+")</f>
        <v>+</v>
      </c>
      <c r="H80" s="33" t="str">
        <f t="shared" si="32"/>
        <v>!!!</v>
      </c>
      <c r="I80" s="34"/>
      <c r="J80" s="33" t="str">
        <f aca="true" t="shared" si="33" ref="J80:K87">IF(OR(AC80=AC124,AC80=AC135,AC80=AC146,AC80=AC157,AC80=AC58,AC69=AC80,AC80=AC91,AC80=AC102,AC80=AC168,AC80=AC179,AC80=AC190,AC80=AC201,AC80=AC212,AC80=AC223,AC80=AC234,AC80=AC245,AC80=AC14,AC80=AC25,AC80=AC36,AC80=AC47,AC80=AC113,AC80=AC256,AC80=AC267,AC80=AC278,AC80=AC289,AC80=AC300,AC80=AC311,AC80=AC322,AC80=AC330),"!!!","+")</f>
        <v>!!!</v>
      </c>
      <c r="K80" s="33" t="str">
        <f t="shared" si="33"/>
        <v>!!!</v>
      </c>
      <c r="L80" s="34"/>
      <c r="M80" s="33" t="str">
        <f aca="true" t="shared" si="34" ref="M80:N87">IF(OR(AF80=AF124,AF80=AF135,AF80=AF146,AF80=AF157,AF80=AF58,AF69=AF80,AF80=AF91,AF80=AF102,AF80=AF168,AF80=AF179,AF80=AF190,AF80=AF201,AF80=AF212,AF80=AF223,AF80=AF234,AF80=AF245,AF80=AF14,AF80=AF25,AF80=AF36,AF80=AF47,AF80=AF113,AF80=AF256,AF80=AF267,AF80=AF278,AF80=AF289,AF80=AF300,AF80=AF311,AF80=AF322,AF80=AF330),"!!!","+")</f>
        <v>+</v>
      </c>
      <c r="N80" s="33" t="str">
        <f t="shared" si="34"/>
        <v>+</v>
      </c>
      <c r="P80" s="470">
        <v>7</v>
      </c>
      <c r="Q80" s="436" t="s">
        <v>57</v>
      </c>
      <c r="R80" s="129" t="s">
        <v>13</v>
      </c>
      <c r="S80" s="414" t="s">
        <v>90</v>
      </c>
      <c r="T80" s="415"/>
      <c r="U80" s="415"/>
      <c r="V80" s="357" t="s">
        <v>88</v>
      </c>
      <c r="W80" s="358" t="s">
        <v>89</v>
      </c>
      <c r="X80" s="358">
        <v>11</v>
      </c>
      <c r="Y80" s="167" t="s">
        <v>126</v>
      </c>
      <c r="Z80" s="194">
        <v>36</v>
      </c>
      <c r="AA80" s="201">
        <v>15</v>
      </c>
      <c r="AB80" s="414" t="s">
        <v>90</v>
      </c>
      <c r="AC80" s="415"/>
      <c r="AD80" s="415"/>
      <c r="AE80" s="155" t="s">
        <v>106</v>
      </c>
      <c r="AF80" s="164">
        <v>8</v>
      </c>
      <c r="AG80" s="156">
        <v>116</v>
      </c>
      <c r="AH80" s="302"/>
      <c r="AI80" s="269"/>
      <c r="AJ80" s="303"/>
    </row>
    <row r="81" spans="1:36" s="25" customFormat="1" ht="15" customHeight="1">
      <c r="A81" s="3" t="str">
        <f t="shared" si="30"/>
        <v>!!!</v>
      </c>
      <c r="B81" s="3" t="str">
        <f t="shared" si="30"/>
        <v>!!!</v>
      </c>
      <c r="C81" s="36"/>
      <c r="D81" s="3" t="str">
        <f t="shared" si="31"/>
        <v>+</v>
      </c>
      <c r="E81" s="3" t="str">
        <f t="shared" si="31"/>
        <v>!!!</v>
      </c>
      <c r="F81" s="36"/>
      <c r="G81" s="3" t="str">
        <f t="shared" si="32"/>
        <v>+</v>
      </c>
      <c r="H81" s="3" t="str">
        <f t="shared" si="32"/>
        <v>!!!</v>
      </c>
      <c r="I81" s="36"/>
      <c r="J81" s="3" t="str">
        <f t="shared" si="33"/>
        <v>!!!</v>
      </c>
      <c r="K81" s="3" t="str">
        <f t="shared" si="33"/>
        <v>!!!</v>
      </c>
      <c r="L81" s="36"/>
      <c r="M81" s="3" t="str">
        <f t="shared" si="34"/>
        <v>+</v>
      </c>
      <c r="N81" s="3" t="str">
        <f t="shared" si="34"/>
        <v>+</v>
      </c>
      <c r="P81" s="471"/>
      <c r="Q81" s="437" t="s">
        <v>43</v>
      </c>
      <c r="R81" s="130" t="s">
        <v>14</v>
      </c>
      <c r="S81" s="416"/>
      <c r="T81" s="417"/>
      <c r="U81" s="417"/>
      <c r="V81" s="357" t="s">
        <v>88</v>
      </c>
      <c r="W81" s="358" t="s">
        <v>89</v>
      </c>
      <c r="X81" s="358">
        <v>11</v>
      </c>
      <c r="Y81" s="167" t="s">
        <v>126</v>
      </c>
      <c r="Z81" s="283">
        <v>36</v>
      </c>
      <c r="AA81" s="159">
        <v>15</v>
      </c>
      <c r="AB81" s="417"/>
      <c r="AC81" s="417"/>
      <c r="AD81" s="417"/>
      <c r="AE81" s="155" t="s">
        <v>106</v>
      </c>
      <c r="AF81" s="164">
        <v>8</v>
      </c>
      <c r="AG81" s="156">
        <v>116</v>
      </c>
      <c r="AH81" s="307"/>
      <c r="AI81" s="271"/>
      <c r="AJ81" s="305"/>
    </row>
    <row r="82" spans="1:36" s="25" customFormat="1" ht="15" customHeight="1">
      <c r="A82" s="3" t="str">
        <f t="shared" si="30"/>
        <v>!!!</v>
      </c>
      <c r="B82" s="3" t="str">
        <f t="shared" si="30"/>
        <v>!!!</v>
      </c>
      <c r="C82" s="36"/>
      <c r="D82" s="3" t="str">
        <f t="shared" si="31"/>
        <v>!!!</v>
      </c>
      <c r="E82" s="3" t="str">
        <f t="shared" si="31"/>
        <v>!!!</v>
      </c>
      <c r="F82" s="36"/>
      <c r="G82" s="3" t="str">
        <f t="shared" si="32"/>
        <v>+</v>
      </c>
      <c r="H82" s="3" t="str">
        <f t="shared" si="32"/>
        <v>!!!</v>
      </c>
      <c r="I82" s="36"/>
      <c r="J82" s="3" t="str">
        <f t="shared" si="33"/>
        <v>!!!</v>
      </c>
      <c r="K82" s="3" t="str">
        <f t="shared" si="33"/>
        <v>!!!</v>
      </c>
      <c r="L82" s="36"/>
      <c r="M82" s="3" t="str">
        <f t="shared" si="34"/>
        <v>+</v>
      </c>
      <c r="N82" s="3" t="str">
        <f t="shared" si="34"/>
        <v>+</v>
      </c>
      <c r="P82" s="471"/>
      <c r="Q82" s="424"/>
      <c r="R82" s="130" t="s">
        <v>15</v>
      </c>
      <c r="S82" s="416"/>
      <c r="T82" s="417"/>
      <c r="U82" s="417"/>
      <c r="V82" s="420" t="s">
        <v>104</v>
      </c>
      <c r="W82" s="421"/>
      <c r="X82" s="422"/>
      <c r="Y82" s="165" t="s">
        <v>125</v>
      </c>
      <c r="Z82" s="167">
        <v>48</v>
      </c>
      <c r="AA82" s="284">
        <v>15</v>
      </c>
      <c r="AB82" s="416"/>
      <c r="AC82" s="417"/>
      <c r="AD82" s="417"/>
      <c r="AE82" s="194" t="s">
        <v>107</v>
      </c>
      <c r="AF82" s="167">
        <v>11</v>
      </c>
      <c r="AG82" s="156">
        <v>412</v>
      </c>
      <c r="AH82" s="181"/>
      <c r="AI82" s="155"/>
      <c r="AJ82" s="306"/>
    </row>
    <row r="83" spans="1:36" s="25" customFormat="1" ht="15" customHeight="1">
      <c r="A83" s="3" t="str">
        <f t="shared" si="30"/>
        <v>!!!</v>
      </c>
      <c r="B83" s="3" t="str">
        <f t="shared" si="30"/>
        <v>!!!</v>
      </c>
      <c r="C83" s="36"/>
      <c r="D83" s="3" t="str">
        <f t="shared" si="31"/>
        <v>+</v>
      </c>
      <c r="E83" s="3" t="str">
        <f t="shared" si="31"/>
        <v>!!!</v>
      </c>
      <c r="F83" s="36"/>
      <c r="G83" s="3" t="str">
        <f t="shared" si="32"/>
        <v>+</v>
      </c>
      <c r="H83" s="3" t="str">
        <f t="shared" si="32"/>
        <v>+</v>
      </c>
      <c r="I83" s="36"/>
      <c r="J83" s="3" t="str">
        <f t="shared" si="33"/>
        <v>!!!</v>
      </c>
      <c r="K83" s="3" t="str">
        <f t="shared" si="33"/>
        <v>!!!</v>
      </c>
      <c r="L83" s="36"/>
      <c r="M83" s="3" t="str">
        <f t="shared" si="34"/>
        <v>+</v>
      </c>
      <c r="N83" s="3" t="str">
        <f t="shared" si="34"/>
        <v>+</v>
      </c>
      <c r="P83" s="471"/>
      <c r="Q83" s="424"/>
      <c r="R83" s="130" t="s">
        <v>16</v>
      </c>
      <c r="S83" s="416"/>
      <c r="T83" s="417"/>
      <c r="U83" s="417"/>
      <c r="V83" s="355" t="s">
        <v>87</v>
      </c>
      <c r="W83" s="355">
        <v>32</v>
      </c>
      <c r="X83" s="356">
        <v>11</v>
      </c>
      <c r="Y83" s="176" t="s">
        <v>142</v>
      </c>
      <c r="Z83" s="285">
        <v>82</v>
      </c>
      <c r="AA83" s="159">
        <v>405</v>
      </c>
      <c r="AB83" s="416"/>
      <c r="AC83" s="417"/>
      <c r="AD83" s="417"/>
      <c r="AE83" s="194" t="s">
        <v>107</v>
      </c>
      <c r="AF83" s="167">
        <v>11</v>
      </c>
      <c r="AG83" s="156">
        <v>412</v>
      </c>
      <c r="AH83" s="155"/>
      <c r="AI83" s="164"/>
      <c r="AJ83" s="170"/>
    </row>
    <row r="84" spans="1:36" ht="15" customHeight="1">
      <c r="A84" s="3" t="str">
        <f t="shared" si="30"/>
        <v>!!!</v>
      </c>
      <c r="B84" s="3" t="str">
        <f t="shared" si="30"/>
        <v>!!!</v>
      </c>
      <c r="C84" s="40"/>
      <c r="D84" s="3" t="str">
        <f t="shared" si="31"/>
        <v>+</v>
      </c>
      <c r="E84" s="3" t="str">
        <f t="shared" si="31"/>
        <v>!!!</v>
      </c>
      <c r="F84" s="40"/>
      <c r="G84" s="3" t="str">
        <f t="shared" si="32"/>
        <v>+</v>
      </c>
      <c r="H84" s="3" t="str">
        <f t="shared" si="32"/>
        <v>+</v>
      </c>
      <c r="I84" s="40"/>
      <c r="J84" s="3" t="str">
        <f t="shared" si="33"/>
        <v>!!!</v>
      </c>
      <c r="K84" s="3" t="str">
        <f t="shared" si="33"/>
        <v>!!!</v>
      </c>
      <c r="L84" s="40"/>
      <c r="M84" s="3" t="str">
        <f t="shared" si="34"/>
        <v>+</v>
      </c>
      <c r="N84" s="3" t="str">
        <f t="shared" si="34"/>
        <v>+</v>
      </c>
      <c r="P84" s="471"/>
      <c r="Q84" s="424"/>
      <c r="R84" s="131" t="s">
        <v>17</v>
      </c>
      <c r="S84" s="416"/>
      <c r="T84" s="417"/>
      <c r="U84" s="417"/>
      <c r="V84" s="355" t="s">
        <v>87</v>
      </c>
      <c r="W84" s="357">
        <v>32</v>
      </c>
      <c r="X84" s="358">
        <v>11</v>
      </c>
      <c r="Y84" s="182" t="s">
        <v>105</v>
      </c>
      <c r="Z84" s="194">
        <v>8</v>
      </c>
      <c r="AA84" s="155" t="s">
        <v>2</v>
      </c>
      <c r="AB84" s="416"/>
      <c r="AC84" s="417"/>
      <c r="AD84" s="417"/>
      <c r="AE84" s="167" t="s">
        <v>110</v>
      </c>
      <c r="AF84" s="183">
        <v>24</v>
      </c>
      <c r="AG84" s="156">
        <v>113</v>
      </c>
      <c r="AH84" s="307"/>
      <c r="AI84" s="271"/>
      <c r="AJ84" s="305"/>
    </row>
    <row r="85" spans="1:36" ht="15" customHeight="1">
      <c r="A85" s="3" t="str">
        <f t="shared" si="30"/>
        <v>!!!</v>
      </c>
      <c r="B85" s="3" t="str">
        <f t="shared" si="30"/>
        <v>!!!</v>
      </c>
      <c r="C85" s="40"/>
      <c r="D85" s="3" t="str">
        <f t="shared" si="31"/>
        <v>+</v>
      </c>
      <c r="E85" s="3" t="str">
        <f t="shared" si="31"/>
        <v>+</v>
      </c>
      <c r="F85" s="40"/>
      <c r="G85" s="3" t="str">
        <f t="shared" si="32"/>
        <v>!!!</v>
      </c>
      <c r="H85" s="3" t="str">
        <f t="shared" si="32"/>
        <v>!!!</v>
      </c>
      <c r="I85" s="40"/>
      <c r="J85" s="3" t="str">
        <f t="shared" si="33"/>
        <v>!!!</v>
      </c>
      <c r="K85" s="3" t="str">
        <f t="shared" si="33"/>
        <v>!!!</v>
      </c>
      <c r="L85" s="40"/>
      <c r="M85" s="3" t="str">
        <f t="shared" si="34"/>
        <v>+</v>
      </c>
      <c r="N85" s="3" t="str">
        <f t="shared" si="34"/>
        <v>+</v>
      </c>
      <c r="P85" s="471"/>
      <c r="Q85" s="424"/>
      <c r="R85" s="132" t="s">
        <v>18</v>
      </c>
      <c r="S85" s="416"/>
      <c r="T85" s="417"/>
      <c r="U85" s="417"/>
      <c r="V85" s="167" t="s">
        <v>108</v>
      </c>
      <c r="W85" s="167">
        <v>17</v>
      </c>
      <c r="X85" s="159">
        <v>222</v>
      </c>
      <c r="Y85" s="479" t="s">
        <v>90</v>
      </c>
      <c r="Z85" s="480"/>
      <c r="AA85" s="481"/>
      <c r="AB85" s="416"/>
      <c r="AC85" s="417"/>
      <c r="AD85" s="417"/>
      <c r="AE85" s="167" t="s">
        <v>110</v>
      </c>
      <c r="AF85" s="183">
        <v>24</v>
      </c>
      <c r="AG85" s="156">
        <v>113</v>
      </c>
      <c r="AH85" s="307"/>
      <c r="AI85" s="271"/>
      <c r="AJ85" s="305"/>
    </row>
    <row r="86" spans="1:36" s="25" customFormat="1" ht="15" customHeight="1">
      <c r="A86" s="4" t="str">
        <f t="shared" si="30"/>
        <v>!!!</v>
      </c>
      <c r="B86" s="4" t="str">
        <f t="shared" si="30"/>
        <v>!!!</v>
      </c>
      <c r="C86" s="36"/>
      <c r="D86" s="4" t="str">
        <f t="shared" si="31"/>
        <v>+</v>
      </c>
      <c r="E86" s="4" t="str">
        <f t="shared" si="31"/>
        <v>+</v>
      </c>
      <c r="F86" s="36"/>
      <c r="G86" s="4" t="str">
        <f t="shared" si="32"/>
        <v>!!!</v>
      </c>
      <c r="H86" s="4" t="str">
        <f t="shared" si="32"/>
        <v>!!!</v>
      </c>
      <c r="I86" s="36"/>
      <c r="J86" s="4" t="str">
        <f t="shared" si="33"/>
        <v>!!!</v>
      </c>
      <c r="K86" s="4" t="str">
        <f t="shared" si="33"/>
        <v>!!!</v>
      </c>
      <c r="L86" s="36"/>
      <c r="M86" s="4" t="str">
        <f t="shared" si="34"/>
        <v>+</v>
      </c>
      <c r="N86" s="4" t="str">
        <f t="shared" si="34"/>
        <v>+</v>
      </c>
      <c r="P86" s="471"/>
      <c r="Q86" s="424"/>
      <c r="R86" s="132" t="s">
        <v>19</v>
      </c>
      <c r="S86" s="416"/>
      <c r="T86" s="417"/>
      <c r="U86" s="417"/>
      <c r="V86" s="167" t="s">
        <v>108</v>
      </c>
      <c r="W86" s="167">
        <v>17</v>
      </c>
      <c r="X86" s="159">
        <v>222</v>
      </c>
      <c r="Y86" s="482"/>
      <c r="Z86" s="417"/>
      <c r="AA86" s="483"/>
      <c r="AB86" s="416"/>
      <c r="AC86" s="417"/>
      <c r="AD86" s="417"/>
      <c r="AE86" s="155" t="s">
        <v>109</v>
      </c>
      <c r="AF86" s="155">
        <v>17</v>
      </c>
      <c r="AG86" s="156">
        <v>219</v>
      </c>
      <c r="AH86" s="164"/>
      <c r="AI86" s="164"/>
      <c r="AJ86" s="308"/>
    </row>
    <row r="87" spans="1:36" s="25" customFormat="1" ht="15" customHeight="1" thickBot="1">
      <c r="A87" s="54" t="str">
        <f t="shared" si="30"/>
        <v>!!!</v>
      </c>
      <c r="B87" s="54" t="str">
        <f t="shared" si="30"/>
        <v>!!!</v>
      </c>
      <c r="C87" s="48"/>
      <c r="D87" s="54" t="str">
        <f t="shared" si="31"/>
        <v>!!!</v>
      </c>
      <c r="E87" s="54" t="str">
        <f t="shared" si="31"/>
        <v>!!!</v>
      </c>
      <c r="F87" s="48"/>
      <c r="G87" s="54" t="str">
        <f t="shared" si="32"/>
        <v>!!!</v>
      </c>
      <c r="H87" s="54" t="str">
        <f t="shared" si="32"/>
        <v>!!!</v>
      </c>
      <c r="I87" s="48"/>
      <c r="J87" s="54" t="str">
        <f t="shared" si="33"/>
        <v>!!!</v>
      </c>
      <c r="K87" s="54" t="str">
        <f t="shared" si="33"/>
        <v>!!!</v>
      </c>
      <c r="L87" s="48"/>
      <c r="M87" s="54" t="str">
        <f t="shared" si="34"/>
        <v>+</v>
      </c>
      <c r="N87" s="54" t="str">
        <f t="shared" si="34"/>
        <v>+</v>
      </c>
      <c r="P87" s="471"/>
      <c r="Q87" s="424"/>
      <c r="R87" s="132" t="s">
        <v>20</v>
      </c>
      <c r="S87" s="416"/>
      <c r="T87" s="417"/>
      <c r="U87" s="417"/>
      <c r="V87" s="404" t="s">
        <v>21</v>
      </c>
      <c r="W87" s="404"/>
      <c r="X87" s="404"/>
      <c r="Y87" s="482"/>
      <c r="Z87" s="417"/>
      <c r="AA87" s="483"/>
      <c r="AB87" s="416"/>
      <c r="AC87" s="417"/>
      <c r="AD87" s="417"/>
      <c r="AE87" s="155" t="s">
        <v>109</v>
      </c>
      <c r="AF87" s="155">
        <v>17</v>
      </c>
      <c r="AG87" s="156">
        <v>219</v>
      </c>
      <c r="AH87" s="164"/>
      <c r="AI87" s="164"/>
      <c r="AJ87" s="308"/>
    </row>
    <row r="88" spans="1:36" ht="15" customHeight="1">
      <c r="A88" s="44"/>
      <c r="B88" s="44"/>
      <c r="C88" s="45"/>
      <c r="D88" s="44"/>
      <c r="E88" s="44"/>
      <c r="F88" s="45"/>
      <c r="G88" s="44"/>
      <c r="H88" s="44"/>
      <c r="I88" s="45"/>
      <c r="J88" s="44"/>
      <c r="K88" s="44"/>
      <c r="L88" s="45"/>
      <c r="M88" s="44"/>
      <c r="N88" s="44"/>
      <c r="P88" s="471"/>
      <c r="Q88" s="213"/>
      <c r="R88" s="133" t="s">
        <v>22</v>
      </c>
      <c r="S88" s="416"/>
      <c r="T88" s="417"/>
      <c r="U88" s="417"/>
      <c r="V88" s="156" t="s">
        <v>23</v>
      </c>
      <c r="W88" s="180" t="s">
        <v>24</v>
      </c>
      <c r="X88" s="173"/>
      <c r="Y88" s="482"/>
      <c r="Z88" s="417"/>
      <c r="AA88" s="483"/>
      <c r="AB88" s="416"/>
      <c r="AC88" s="417"/>
      <c r="AD88" s="417"/>
      <c r="AE88" s="156" t="s">
        <v>23</v>
      </c>
      <c r="AF88" s="180" t="s">
        <v>24</v>
      </c>
      <c r="AG88" s="173"/>
      <c r="AH88" s="237"/>
      <c r="AI88" s="229"/>
      <c r="AJ88" s="309"/>
    </row>
    <row r="89" spans="1:36" ht="15" customHeight="1">
      <c r="A89" s="44"/>
      <c r="B89" s="44"/>
      <c r="C89" s="45"/>
      <c r="D89" s="44"/>
      <c r="E89" s="44"/>
      <c r="F89" s="45"/>
      <c r="G89" s="44"/>
      <c r="H89" s="44"/>
      <c r="I89" s="45"/>
      <c r="J89" s="44"/>
      <c r="K89" s="44"/>
      <c r="L89" s="45"/>
      <c r="M89" s="44"/>
      <c r="N89" s="44"/>
      <c r="P89" s="471"/>
      <c r="Q89" s="213"/>
      <c r="R89" s="133" t="s">
        <v>25</v>
      </c>
      <c r="S89" s="416"/>
      <c r="T89" s="417"/>
      <c r="U89" s="417"/>
      <c r="V89" s="156" t="s">
        <v>26</v>
      </c>
      <c r="W89" s="156">
        <v>92</v>
      </c>
      <c r="X89" s="156">
        <v>416</v>
      </c>
      <c r="Y89" s="482"/>
      <c r="Z89" s="417"/>
      <c r="AA89" s="483"/>
      <c r="AB89" s="416"/>
      <c r="AC89" s="417"/>
      <c r="AD89" s="417"/>
      <c r="AE89" s="156" t="s">
        <v>26</v>
      </c>
      <c r="AF89" s="156">
        <v>92</v>
      </c>
      <c r="AG89" s="156">
        <v>416</v>
      </c>
      <c r="AH89" s="237"/>
      <c r="AI89" s="229"/>
      <c r="AJ89" s="309"/>
    </row>
    <row r="90" spans="1:36" ht="15" customHeight="1" thickBot="1">
      <c r="A90" s="44"/>
      <c r="B90" s="44"/>
      <c r="C90" s="45"/>
      <c r="D90" s="44"/>
      <c r="E90" s="44"/>
      <c r="F90" s="45"/>
      <c r="G90" s="44"/>
      <c r="H90" s="44"/>
      <c r="I90" s="45"/>
      <c r="J90" s="44"/>
      <c r="K90" s="44"/>
      <c r="L90" s="45"/>
      <c r="M90" s="44"/>
      <c r="N90" s="44"/>
      <c r="P90" s="472"/>
      <c r="Q90" s="214"/>
      <c r="R90" s="134" t="s">
        <v>27</v>
      </c>
      <c r="S90" s="418"/>
      <c r="T90" s="419"/>
      <c r="U90" s="419"/>
      <c r="V90" s="162" t="s">
        <v>26</v>
      </c>
      <c r="W90" s="160">
        <v>92</v>
      </c>
      <c r="X90" s="160">
        <v>416</v>
      </c>
      <c r="Y90" s="484"/>
      <c r="Z90" s="485"/>
      <c r="AA90" s="486"/>
      <c r="AB90" s="418"/>
      <c r="AC90" s="419"/>
      <c r="AD90" s="419"/>
      <c r="AE90" s="160" t="s">
        <v>26</v>
      </c>
      <c r="AF90" s="160">
        <v>92</v>
      </c>
      <c r="AG90" s="162">
        <v>416</v>
      </c>
      <c r="AH90" s="400"/>
      <c r="AI90" s="232"/>
      <c r="AJ90" s="311"/>
    </row>
    <row r="91" spans="1:36" s="25" customFormat="1" ht="15" customHeight="1">
      <c r="A91" s="62" t="str">
        <f aca="true" t="shared" si="35" ref="A91:B98">IF(OR(T91=T124,T91=T135,T91=T146,T91=T157,T91=T58,T91=T69,T80=T91,T91=T102,T91=T168,T91=T179,T91=T190,T91=T201,T91=T212,T91=T223,T91=T234,T91=T245,T91=T14,T91=T25,T91=T36,T91=T47,T91=T113,T91=T256,T91=T267,T91=T278,T91=T289,T91=T300,T91=T311,T91=T322,T91=T330,T91=T338),"!!!","+")</f>
        <v>+</v>
      </c>
      <c r="B91" s="62" t="str">
        <f t="shared" si="35"/>
        <v>+</v>
      </c>
      <c r="C91" s="34"/>
      <c r="D91" s="62" t="str">
        <f aca="true" t="shared" si="36" ref="D91:E98">IF(OR(W91=W124,W91=W135,W91=W146,W91=W157,W91=W58,W91=W69,W80=W91,W91=W102,W91=W168,W91=W179,W91=W190,W91=W201,W91=W212,W91=W223,W91=W234,W91=W245,W91=W14,W91=W25,W91=W36,W91=W47,W91=W113,W91=W256,W91=W267,W91=W278,W91=W289,W91=W300,W91=W311,W91=W322,W91=W330,W91=W338),"!!!","+")</f>
        <v>+</v>
      </c>
      <c r="E91" s="62" t="str">
        <f t="shared" si="36"/>
        <v>+</v>
      </c>
      <c r="F91" s="34"/>
      <c r="G91" s="62" t="str">
        <f aca="true" t="shared" si="37" ref="G91:H98">IF(OR(Z91=Z124,Z91=Z135,Z91=Z146,Z91=Z157,Z91=Z58,Z91=Z69,Z80=Z91,Z91=Z102,Z91=Z168,Z91=Z179,Z91=Z190,Z91=Z201,Z91=Z212,Z91=Z223,Z91=Z234,Z91=Z245,Z91=Z14,Z91=Z25,Z91=Z36,Z91=Z47,Z91=Z113,Z91=Z256,Z91=Z267,Z91=Z278,Z91=Z289,Z91=Z300,Z91=Z311,Z91=Z322,Z91=Z330,Z91=Z338),"!!!","+")</f>
        <v>!!!</v>
      </c>
      <c r="H91" s="62" t="str">
        <f t="shared" si="37"/>
        <v>!!!</v>
      </c>
      <c r="I91" s="34"/>
      <c r="J91" s="62" t="str">
        <f aca="true" t="shared" si="38" ref="J91:K98">IF(OR(AC91=AC124,AC91=AC135,AC91=AC146,AC91=AC157,AC91=AC58,AC91=AC69,AC80=AC91,AC91=AC102,AC91=AC168,AC91=AC179,AC91=AC190,AC91=AC201,AC91=AC212,AC91=AC223,AC91=AC234,AC91=AC245,AC91=AC14,AC91=AC25,AC91=AC36,AC91=AC47,AC91=AC113,AC91=AC256,AC91=AC267,AC91=AC278,AC91=AC289,AC91=AC300,AC91=AC311,AC91=AC322,AC91=AC330,AC91=AC338),"!!!","+")</f>
        <v>+</v>
      </c>
      <c r="K91" s="62" t="str">
        <f t="shared" si="38"/>
        <v>!!!</v>
      </c>
      <c r="L91" s="34"/>
      <c r="M91" s="62" t="str">
        <f aca="true" t="shared" si="39" ref="M91:N98">IF(OR(AF91=AF124,AF91=AF135,AF91=AF146,AF91=AF157,AF91=AF58,AF91=AF69,AF80=AF91,AF91=AF102,AF91=AF168,AF91=AF179,AF91=AF190,AF91=AF201,AF91=AF212,AF91=AF223,AF91=AF234,AF91=AF245,AF91=AF14,AF91=AF25,AF91=AF36,AF91=AF47,AF91=AF113,AF91=AF256,AF91=AF267,AF91=AF278,AF91=AF289,AF91=AF300,AF91=AF311,AF91=AF322,AF91=AF330,AF91=AF338),"!!!","+")</f>
        <v>+</v>
      </c>
      <c r="N91" s="62" t="str">
        <f t="shared" si="39"/>
        <v>!!!</v>
      </c>
      <c r="P91" s="470">
        <v>8</v>
      </c>
      <c r="Q91" s="436" t="s">
        <v>58</v>
      </c>
      <c r="R91" s="139" t="s">
        <v>13</v>
      </c>
      <c r="S91" s="167" t="s">
        <v>126</v>
      </c>
      <c r="T91" s="194">
        <v>34</v>
      </c>
      <c r="U91" s="201">
        <v>15</v>
      </c>
      <c r="V91" s="167" t="s">
        <v>143</v>
      </c>
      <c r="W91" s="167">
        <v>72</v>
      </c>
      <c r="X91" s="159">
        <v>306</v>
      </c>
      <c r="Y91" s="414" t="s">
        <v>90</v>
      </c>
      <c r="Z91" s="415"/>
      <c r="AA91" s="415"/>
      <c r="AB91" s="355" t="s">
        <v>87</v>
      </c>
      <c r="AC91" s="355">
        <v>32</v>
      </c>
      <c r="AD91" s="356">
        <v>11</v>
      </c>
      <c r="AE91" s="165" t="s">
        <v>125</v>
      </c>
      <c r="AF91" s="167">
        <v>50</v>
      </c>
      <c r="AG91" s="195">
        <v>15</v>
      </c>
      <c r="AH91" s="301"/>
      <c r="AI91" s="302"/>
      <c r="AJ91" s="303"/>
    </row>
    <row r="92" spans="1:36" s="25" customFormat="1" ht="15" customHeight="1">
      <c r="A92" s="4" t="str">
        <f t="shared" si="35"/>
        <v>+</v>
      </c>
      <c r="B92" s="4" t="str">
        <f t="shared" si="35"/>
        <v>+</v>
      </c>
      <c r="C92" s="36"/>
      <c r="D92" s="4" t="str">
        <f t="shared" si="36"/>
        <v>+</v>
      </c>
      <c r="E92" s="4" t="str">
        <f t="shared" si="36"/>
        <v>+</v>
      </c>
      <c r="F92" s="36"/>
      <c r="G92" s="4" t="str">
        <f t="shared" si="37"/>
        <v>!!!</v>
      </c>
      <c r="H92" s="4" t="str">
        <f t="shared" si="37"/>
        <v>!!!</v>
      </c>
      <c r="I92" s="36"/>
      <c r="J92" s="4" t="str">
        <f t="shared" si="38"/>
        <v>+</v>
      </c>
      <c r="K92" s="4" t="str">
        <f t="shared" si="38"/>
        <v>!!!</v>
      </c>
      <c r="L92" s="36"/>
      <c r="M92" s="4" t="str">
        <f t="shared" si="39"/>
        <v>+</v>
      </c>
      <c r="N92" s="4" t="str">
        <f t="shared" si="39"/>
        <v>+</v>
      </c>
      <c r="P92" s="471"/>
      <c r="Q92" s="437" t="s">
        <v>44</v>
      </c>
      <c r="R92" s="130" t="s">
        <v>14</v>
      </c>
      <c r="S92" s="167" t="s">
        <v>126</v>
      </c>
      <c r="T92" s="283">
        <v>34</v>
      </c>
      <c r="U92" s="159">
        <v>15</v>
      </c>
      <c r="V92" s="167" t="s">
        <v>143</v>
      </c>
      <c r="W92" s="167">
        <v>72</v>
      </c>
      <c r="X92" s="159">
        <v>306</v>
      </c>
      <c r="Y92" s="416"/>
      <c r="Z92" s="417"/>
      <c r="AA92" s="417"/>
      <c r="AB92" s="355" t="s">
        <v>87</v>
      </c>
      <c r="AC92" s="357">
        <v>32</v>
      </c>
      <c r="AD92" s="358">
        <v>11</v>
      </c>
      <c r="AE92" s="167" t="s">
        <v>137</v>
      </c>
      <c r="AF92" s="167">
        <v>72</v>
      </c>
      <c r="AG92" s="159">
        <v>306</v>
      </c>
      <c r="AH92" s="304"/>
      <c r="AI92" s="271"/>
      <c r="AJ92" s="305"/>
    </row>
    <row r="93" spans="1:36" ht="15" customHeight="1">
      <c r="A93" s="3" t="str">
        <f t="shared" si="35"/>
        <v>+</v>
      </c>
      <c r="B93" s="3" t="str">
        <f t="shared" si="35"/>
        <v>+</v>
      </c>
      <c r="C93" s="40"/>
      <c r="D93" s="3" t="str">
        <f t="shared" si="36"/>
        <v>+</v>
      </c>
      <c r="E93" s="3" t="str">
        <f t="shared" si="36"/>
        <v>+</v>
      </c>
      <c r="F93" s="40"/>
      <c r="G93" s="3" t="str">
        <f t="shared" si="37"/>
        <v>!!!</v>
      </c>
      <c r="H93" s="3" t="str">
        <f t="shared" si="37"/>
        <v>!!!</v>
      </c>
      <c r="I93" s="40"/>
      <c r="J93" s="3" t="str">
        <f t="shared" si="38"/>
        <v>+</v>
      </c>
      <c r="K93" s="3" t="str">
        <f t="shared" si="38"/>
        <v>!!!</v>
      </c>
      <c r="L93" s="40"/>
      <c r="M93" s="3" t="str">
        <f t="shared" si="39"/>
        <v>+</v>
      </c>
      <c r="N93" s="3" t="str">
        <f t="shared" si="39"/>
        <v>+</v>
      </c>
      <c r="P93" s="471"/>
      <c r="Q93" s="424"/>
      <c r="R93" s="130" t="s">
        <v>15</v>
      </c>
      <c r="S93" s="167" t="s">
        <v>143</v>
      </c>
      <c r="T93" s="167">
        <v>72</v>
      </c>
      <c r="U93" s="159">
        <v>306</v>
      </c>
      <c r="V93" s="167" t="s">
        <v>143</v>
      </c>
      <c r="W93" s="167">
        <v>72</v>
      </c>
      <c r="X93" s="159">
        <v>306</v>
      </c>
      <c r="Y93" s="416"/>
      <c r="Z93" s="417"/>
      <c r="AA93" s="417"/>
      <c r="AB93" s="357" t="s">
        <v>88</v>
      </c>
      <c r="AC93" s="358" t="s">
        <v>89</v>
      </c>
      <c r="AD93" s="358">
        <v>11</v>
      </c>
      <c r="AE93" s="167" t="s">
        <v>137</v>
      </c>
      <c r="AF93" s="167">
        <v>72</v>
      </c>
      <c r="AG93" s="159">
        <v>306</v>
      </c>
      <c r="AH93" s="181"/>
      <c r="AI93" s="155"/>
      <c r="AJ93" s="306"/>
    </row>
    <row r="94" spans="1:36" ht="15" customHeight="1">
      <c r="A94" s="3" t="str">
        <f t="shared" si="35"/>
        <v>+</v>
      </c>
      <c r="B94" s="3" t="str">
        <f t="shared" si="35"/>
        <v>+</v>
      </c>
      <c r="C94" s="40"/>
      <c r="D94" s="3" t="str">
        <f t="shared" si="36"/>
        <v>+</v>
      </c>
      <c r="E94" s="3" t="str">
        <f t="shared" si="36"/>
        <v>+</v>
      </c>
      <c r="F94" s="40"/>
      <c r="G94" s="3" t="str">
        <f t="shared" si="37"/>
        <v>!!!</v>
      </c>
      <c r="H94" s="3" t="str">
        <f t="shared" si="37"/>
        <v>!!!</v>
      </c>
      <c r="I94" s="40"/>
      <c r="J94" s="3" t="str">
        <f t="shared" si="38"/>
        <v>+</v>
      </c>
      <c r="K94" s="3" t="str">
        <f t="shared" si="38"/>
        <v>!!!</v>
      </c>
      <c r="L94" s="40"/>
      <c r="M94" s="3" t="str">
        <f t="shared" si="39"/>
        <v>+</v>
      </c>
      <c r="N94" s="3" t="str">
        <f t="shared" si="39"/>
        <v>+</v>
      </c>
      <c r="P94" s="471"/>
      <c r="Q94" s="424"/>
      <c r="R94" s="130" t="s">
        <v>16</v>
      </c>
      <c r="S94" s="167" t="s">
        <v>143</v>
      </c>
      <c r="T94" s="167">
        <v>72</v>
      </c>
      <c r="U94" s="159">
        <v>306</v>
      </c>
      <c r="V94" s="167" t="s">
        <v>143</v>
      </c>
      <c r="W94" s="167">
        <v>72</v>
      </c>
      <c r="X94" s="159">
        <v>306</v>
      </c>
      <c r="Y94" s="416"/>
      <c r="Z94" s="417"/>
      <c r="AA94" s="417"/>
      <c r="AB94" s="357" t="s">
        <v>88</v>
      </c>
      <c r="AC94" s="358" t="s">
        <v>89</v>
      </c>
      <c r="AD94" s="358">
        <v>11</v>
      </c>
      <c r="AE94" s="167" t="s">
        <v>137</v>
      </c>
      <c r="AF94" s="167">
        <v>72</v>
      </c>
      <c r="AG94" s="159">
        <v>306</v>
      </c>
      <c r="AH94" s="155"/>
      <c r="AI94" s="164"/>
      <c r="AJ94" s="170"/>
    </row>
    <row r="95" spans="1:36" ht="15" customHeight="1">
      <c r="A95" s="3" t="str">
        <f t="shared" si="35"/>
        <v>+</v>
      </c>
      <c r="B95" s="3" t="str">
        <f t="shared" si="35"/>
        <v>+</v>
      </c>
      <c r="C95" s="40"/>
      <c r="D95" s="3" t="str">
        <f t="shared" si="36"/>
        <v>+</v>
      </c>
      <c r="E95" s="3" t="str">
        <f t="shared" si="36"/>
        <v>+</v>
      </c>
      <c r="F95" s="40"/>
      <c r="G95" s="3" t="str">
        <f t="shared" si="37"/>
        <v>!!!</v>
      </c>
      <c r="H95" s="3" t="str">
        <f t="shared" si="37"/>
        <v>!!!</v>
      </c>
      <c r="I95" s="40"/>
      <c r="J95" s="3" t="str">
        <f t="shared" si="38"/>
        <v>!!!</v>
      </c>
      <c r="K95" s="3" t="str">
        <f t="shared" si="38"/>
        <v>!!!</v>
      </c>
      <c r="L95" s="40"/>
      <c r="M95" s="3" t="str">
        <f t="shared" si="39"/>
        <v>+</v>
      </c>
      <c r="N95" s="3" t="str">
        <f t="shared" si="39"/>
        <v>+</v>
      </c>
      <c r="P95" s="471"/>
      <c r="Q95" s="487"/>
      <c r="R95" s="130" t="s">
        <v>17</v>
      </c>
      <c r="S95" s="167" t="s">
        <v>143</v>
      </c>
      <c r="T95" s="167">
        <v>72</v>
      </c>
      <c r="U95" s="159">
        <v>306</v>
      </c>
      <c r="V95" s="167" t="s">
        <v>143</v>
      </c>
      <c r="W95" s="167">
        <v>72</v>
      </c>
      <c r="X95" s="159">
        <v>306</v>
      </c>
      <c r="Y95" s="416"/>
      <c r="Z95" s="417"/>
      <c r="AA95" s="417"/>
      <c r="AB95" s="420" t="s">
        <v>104</v>
      </c>
      <c r="AC95" s="421"/>
      <c r="AD95" s="422"/>
      <c r="AE95" s="167" t="s">
        <v>145</v>
      </c>
      <c r="AF95" s="167">
        <v>74</v>
      </c>
      <c r="AG95" s="159">
        <v>306</v>
      </c>
      <c r="AH95" s="307"/>
      <c r="AI95" s="271"/>
      <c r="AJ95" s="305"/>
    </row>
    <row r="96" spans="1:36" ht="15" customHeight="1">
      <c r="A96" s="3" t="str">
        <f t="shared" si="35"/>
        <v>+</v>
      </c>
      <c r="B96" s="3" t="str">
        <f t="shared" si="35"/>
        <v>+</v>
      </c>
      <c r="C96" s="40"/>
      <c r="D96" s="3" t="str">
        <f t="shared" si="36"/>
        <v>!!!</v>
      </c>
      <c r="E96" s="3" t="str">
        <f t="shared" si="36"/>
        <v>!!!</v>
      </c>
      <c r="F96" s="40"/>
      <c r="G96" s="3" t="str">
        <f t="shared" si="37"/>
        <v>!!!</v>
      </c>
      <c r="H96" s="3" t="str">
        <f t="shared" si="37"/>
        <v>!!!</v>
      </c>
      <c r="I96" s="40"/>
      <c r="J96" s="3" t="str">
        <f t="shared" si="38"/>
        <v>+</v>
      </c>
      <c r="K96" s="3" t="str">
        <f t="shared" si="38"/>
        <v>+</v>
      </c>
      <c r="L96" s="40"/>
      <c r="M96" s="3" t="str">
        <f t="shared" si="39"/>
        <v>+</v>
      </c>
      <c r="N96" s="3" t="str">
        <f t="shared" si="39"/>
        <v>+</v>
      </c>
      <c r="P96" s="471"/>
      <c r="Q96" s="487"/>
      <c r="R96" s="130" t="s">
        <v>18</v>
      </c>
      <c r="S96" s="167" t="s">
        <v>143</v>
      </c>
      <c r="T96" s="167">
        <v>72</v>
      </c>
      <c r="U96" s="159">
        <v>306</v>
      </c>
      <c r="V96" s="479" t="s">
        <v>90</v>
      </c>
      <c r="W96" s="480"/>
      <c r="X96" s="481"/>
      <c r="Y96" s="416"/>
      <c r="Z96" s="417"/>
      <c r="AA96" s="417"/>
      <c r="AB96" s="167" t="s">
        <v>143</v>
      </c>
      <c r="AC96" s="167">
        <v>72</v>
      </c>
      <c r="AD96" s="159">
        <v>306</v>
      </c>
      <c r="AE96" s="167" t="s">
        <v>137</v>
      </c>
      <c r="AF96" s="167">
        <v>72</v>
      </c>
      <c r="AG96" s="159">
        <v>306</v>
      </c>
      <c r="AH96" s="307"/>
      <c r="AI96" s="271"/>
      <c r="AJ96" s="305"/>
    </row>
    <row r="97" spans="1:36" ht="15" customHeight="1">
      <c r="A97" s="3" t="str">
        <f t="shared" si="35"/>
        <v>+</v>
      </c>
      <c r="B97" s="3" t="str">
        <f t="shared" si="35"/>
        <v>+</v>
      </c>
      <c r="C97" s="40"/>
      <c r="D97" s="3" t="str">
        <f t="shared" si="36"/>
        <v>!!!</v>
      </c>
      <c r="E97" s="3" t="str">
        <f t="shared" si="36"/>
        <v>!!!</v>
      </c>
      <c r="F97" s="40"/>
      <c r="G97" s="3" t="str">
        <f t="shared" si="37"/>
        <v>!!!</v>
      </c>
      <c r="H97" s="3" t="str">
        <f t="shared" si="37"/>
        <v>!!!</v>
      </c>
      <c r="I97" s="40"/>
      <c r="J97" s="3" t="str">
        <f t="shared" si="38"/>
        <v>+</v>
      </c>
      <c r="K97" s="3" t="str">
        <f t="shared" si="38"/>
        <v>+</v>
      </c>
      <c r="L97" s="40"/>
      <c r="M97" s="3" t="str">
        <f t="shared" si="39"/>
        <v>+</v>
      </c>
      <c r="N97" s="3" t="str">
        <f t="shared" si="39"/>
        <v>+</v>
      </c>
      <c r="P97" s="471"/>
      <c r="Q97" s="424"/>
      <c r="R97" s="130" t="s">
        <v>19</v>
      </c>
      <c r="S97" s="167" t="s">
        <v>143</v>
      </c>
      <c r="T97" s="167">
        <v>72</v>
      </c>
      <c r="U97" s="159">
        <v>306</v>
      </c>
      <c r="V97" s="482"/>
      <c r="W97" s="417"/>
      <c r="X97" s="483"/>
      <c r="Y97" s="416"/>
      <c r="Z97" s="417"/>
      <c r="AA97" s="417"/>
      <c r="AB97" s="167" t="s">
        <v>137</v>
      </c>
      <c r="AC97" s="167">
        <v>72</v>
      </c>
      <c r="AD97" s="159">
        <v>306</v>
      </c>
      <c r="AE97" s="167" t="s">
        <v>137</v>
      </c>
      <c r="AF97" s="167">
        <v>72</v>
      </c>
      <c r="AG97" s="159">
        <v>306</v>
      </c>
      <c r="AH97" s="164"/>
      <c r="AI97" s="164"/>
      <c r="AJ97" s="308"/>
    </row>
    <row r="98" spans="1:36" ht="15" customHeight="1" thickBot="1">
      <c r="A98" s="42" t="str">
        <f t="shared" si="35"/>
        <v>+</v>
      </c>
      <c r="B98" s="42" t="str">
        <f t="shared" si="35"/>
        <v>+</v>
      </c>
      <c r="C98" s="43"/>
      <c r="D98" s="42" t="str">
        <f t="shared" si="36"/>
        <v>!!!</v>
      </c>
      <c r="E98" s="42" t="str">
        <f t="shared" si="36"/>
        <v>!!!</v>
      </c>
      <c r="F98" s="43"/>
      <c r="G98" s="42" t="str">
        <f t="shared" si="37"/>
        <v>!!!</v>
      </c>
      <c r="H98" s="42" t="str">
        <f t="shared" si="37"/>
        <v>!!!</v>
      </c>
      <c r="I98" s="43"/>
      <c r="J98" s="42" t="str">
        <f t="shared" si="38"/>
        <v>+</v>
      </c>
      <c r="K98" s="42" t="str">
        <f t="shared" si="38"/>
        <v>+</v>
      </c>
      <c r="L98" s="43"/>
      <c r="M98" s="42" t="str">
        <f t="shared" si="39"/>
        <v>+</v>
      </c>
      <c r="N98" s="42" t="str">
        <f t="shared" si="39"/>
        <v>+</v>
      </c>
      <c r="P98" s="471"/>
      <c r="Q98" s="424"/>
      <c r="R98" s="130" t="s">
        <v>20</v>
      </c>
      <c r="S98" s="167" t="s">
        <v>143</v>
      </c>
      <c r="T98" s="167">
        <v>72</v>
      </c>
      <c r="U98" s="159">
        <v>306</v>
      </c>
      <c r="V98" s="482"/>
      <c r="W98" s="417"/>
      <c r="X98" s="483"/>
      <c r="Y98" s="416"/>
      <c r="Z98" s="417"/>
      <c r="AA98" s="417"/>
      <c r="AB98" s="167" t="s">
        <v>137</v>
      </c>
      <c r="AC98" s="167">
        <v>72</v>
      </c>
      <c r="AD98" s="159">
        <v>306</v>
      </c>
      <c r="AE98" s="167" t="s">
        <v>137</v>
      </c>
      <c r="AF98" s="167">
        <v>72</v>
      </c>
      <c r="AG98" s="159">
        <v>306</v>
      </c>
      <c r="AH98" s="164"/>
      <c r="AI98" s="164"/>
      <c r="AJ98" s="308"/>
    </row>
    <row r="99" spans="1:36" ht="15" customHeight="1">
      <c r="A99" s="44"/>
      <c r="B99" s="44"/>
      <c r="C99" s="45"/>
      <c r="D99" s="44"/>
      <c r="E99" s="44"/>
      <c r="F99" s="45"/>
      <c r="G99" s="44"/>
      <c r="H99" s="44"/>
      <c r="I99" s="45"/>
      <c r="J99" s="44"/>
      <c r="K99" s="44"/>
      <c r="L99" s="45"/>
      <c r="M99" s="44"/>
      <c r="N99" s="44"/>
      <c r="P99" s="471"/>
      <c r="Q99" s="211"/>
      <c r="R99" s="127" t="s">
        <v>22</v>
      </c>
      <c r="S99" s="158" t="s">
        <v>23</v>
      </c>
      <c r="T99" s="180" t="s">
        <v>24</v>
      </c>
      <c r="U99" s="173"/>
      <c r="V99" s="482"/>
      <c r="W99" s="417"/>
      <c r="X99" s="483"/>
      <c r="Y99" s="416"/>
      <c r="Z99" s="417"/>
      <c r="AA99" s="417"/>
      <c r="AB99" s="158" t="s">
        <v>23</v>
      </c>
      <c r="AC99" s="180" t="s">
        <v>24</v>
      </c>
      <c r="AD99" s="173"/>
      <c r="AE99" s="158" t="s">
        <v>23</v>
      </c>
      <c r="AF99" s="180" t="s">
        <v>24</v>
      </c>
      <c r="AG99" s="173"/>
      <c r="AH99" s="237"/>
      <c r="AI99" s="229"/>
      <c r="AJ99" s="309"/>
    </row>
    <row r="100" spans="1:36" ht="15" customHeight="1">
      <c r="A100" s="44"/>
      <c r="B100" s="44"/>
      <c r="C100" s="45"/>
      <c r="D100" s="44"/>
      <c r="E100" s="44"/>
      <c r="F100" s="45"/>
      <c r="G100" s="44"/>
      <c r="H100" s="44"/>
      <c r="I100" s="45"/>
      <c r="J100" s="44"/>
      <c r="K100" s="44"/>
      <c r="L100" s="45"/>
      <c r="M100" s="44"/>
      <c r="N100" s="44"/>
      <c r="P100" s="471"/>
      <c r="Q100" s="211"/>
      <c r="R100" s="127" t="s">
        <v>25</v>
      </c>
      <c r="S100" s="176" t="s">
        <v>26</v>
      </c>
      <c r="T100" s="176">
        <v>92</v>
      </c>
      <c r="U100" s="176">
        <v>111</v>
      </c>
      <c r="V100" s="482"/>
      <c r="W100" s="417"/>
      <c r="X100" s="483"/>
      <c r="Y100" s="416"/>
      <c r="Z100" s="417"/>
      <c r="AA100" s="417"/>
      <c r="AB100" s="176" t="s">
        <v>26</v>
      </c>
      <c r="AC100" s="176">
        <v>92</v>
      </c>
      <c r="AD100" s="176">
        <v>111</v>
      </c>
      <c r="AE100" s="176" t="s">
        <v>26</v>
      </c>
      <c r="AF100" s="176">
        <v>92</v>
      </c>
      <c r="AG100" s="176">
        <v>111</v>
      </c>
      <c r="AH100" s="237"/>
      <c r="AI100" s="229"/>
      <c r="AJ100" s="309"/>
    </row>
    <row r="101" spans="1:36" ht="15" customHeight="1" thickBot="1">
      <c r="A101" s="44"/>
      <c r="B101" s="44"/>
      <c r="C101" s="45"/>
      <c r="D101" s="44"/>
      <c r="E101" s="44"/>
      <c r="F101" s="45"/>
      <c r="G101" s="44"/>
      <c r="H101" s="44"/>
      <c r="I101" s="45"/>
      <c r="J101" s="44"/>
      <c r="K101" s="44"/>
      <c r="L101" s="45"/>
      <c r="M101" s="44"/>
      <c r="N101" s="44"/>
      <c r="P101" s="472"/>
      <c r="Q101" s="212"/>
      <c r="R101" s="128" t="s">
        <v>27</v>
      </c>
      <c r="S101" s="191" t="s">
        <v>26</v>
      </c>
      <c r="T101" s="191">
        <v>92</v>
      </c>
      <c r="U101" s="191">
        <v>111</v>
      </c>
      <c r="V101" s="484"/>
      <c r="W101" s="485"/>
      <c r="X101" s="486"/>
      <c r="Y101" s="418"/>
      <c r="Z101" s="419"/>
      <c r="AA101" s="419"/>
      <c r="AB101" s="191" t="s">
        <v>26</v>
      </c>
      <c r="AC101" s="191">
        <v>92</v>
      </c>
      <c r="AD101" s="191">
        <v>111</v>
      </c>
      <c r="AE101" s="191" t="s">
        <v>26</v>
      </c>
      <c r="AF101" s="191">
        <v>92</v>
      </c>
      <c r="AG101" s="191">
        <v>111</v>
      </c>
      <c r="AH101" s="310"/>
      <c r="AI101" s="232"/>
      <c r="AJ101" s="311"/>
    </row>
    <row r="102" spans="1:36" ht="15" customHeight="1">
      <c r="A102" s="33" t="str">
        <f aca="true" t="shared" si="40" ref="A102:B109">IF(OR(T102=T124,T102=T135,T102=T146,T102=T157,T102=T58,T102=T69,T102=T80,T91=T102,T102=T168,T102=T179,T102=T190,T102=T201,T102=T212,T102=T223,T102=T234,T102=T245,T102=T14,T102=T25,T102=T36,T102=T47,T102=T113,T102=T256,T102=T267,T102=T278,T102=T289,T102=T300,T102=T311,T102=T322,T102=T330,T102=T338),"!!!","+")</f>
        <v>+</v>
      </c>
      <c r="B102" s="33" t="str">
        <f t="shared" si="40"/>
        <v>+</v>
      </c>
      <c r="C102" s="58"/>
      <c r="D102" s="33" t="str">
        <f aca="true" t="shared" si="41" ref="D102:E109">IF(OR(W102=W124,W102=W135,W102=W146,W102=W157,W102=W58,W102=W69,W102=W80,W91=W102,W102=W168,W102=W179,W102=W190,W102=W201,W102=W212,W102=W223,W102=W234,W102=W245,W102=W14,W102=W25,W102=W36,W102=W47,W102=W113,W102=W256,W102=W267,W102=W278,W102=W289,W102=W300,W102=W311,W102=W322,W102=W330,W102=W338),"!!!","+")</f>
        <v>+</v>
      </c>
      <c r="E102" s="33" t="str">
        <f t="shared" si="41"/>
        <v>+</v>
      </c>
      <c r="F102" s="58"/>
      <c r="G102" s="33" t="str">
        <f aca="true" t="shared" si="42" ref="G102:H109">IF(OR(Z102=Z124,Z102=Z135,Z102=Z146,Z102=Z157,Z102=Z58,Z102=Z69,Z102=Z80,Z91=Z102,Z102=Z168,Z102=Z179,Z102=Z190,Z102=Z201,Z102=Z212,Z102=Z223,Z102=Z234,Z102=Z245,Z102=Z14,Z102=Z25,Z102=Z36,Z102=Z47,Z102=Z113,Z102=Z256,Z102=Z267,Z102=Z278,Z102=Z289,Z102=Z300,Z102=Z311,Z102=Z322,Z102=Z330,Z102=Z338),"!!!","+")</f>
        <v>!!!</v>
      </c>
      <c r="H102" s="33" t="str">
        <f t="shared" si="42"/>
        <v>!!!</v>
      </c>
      <c r="I102" s="58"/>
      <c r="J102" s="33" t="str">
        <f aca="true" t="shared" si="43" ref="J102:K109">IF(OR(AC102=AC124,AC102=AC135,AC102=AC146,AC102=AC157,AC102=AC58,AC102=AC69,AC102=AC80,AC91=AC102,AC102=AC168,AC102=AC179,AC102=AC190,AC102=AC201,AC102=AC212,AC102=AC223,AC102=AC234,AC102=AC245,AC102=AC14,AC102=AC25,AC102=AC36,AC102=AC47,AC102=AC113,AC102=AC256,AC102=AC267,AC102=AC278,AC102=AC289,AC102=AC300,AC102=AC311,AC102=AC322,AC102=AC330,AC102=AC338),"!!!","+")</f>
        <v>+</v>
      </c>
      <c r="K102" s="33" t="str">
        <f t="shared" si="43"/>
        <v>!!!</v>
      </c>
      <c r="L102" s="58"/>
      <c r="M102" s="33" t="str">
        <f aca="true" t="shared" si="44" ref="M102:N109">IF(OR(AF102=AF124,AF102=AF135,AF102=AF146,AF102=AF157,AF102=AF58,AF102=AF69,AF102=AF80,AF91=AF102,AF102=AF168,AF102=AF179,AF102=AF190,AF102=AF201,AF102=AF212,AF102=AF223,AF102=AF234,AF102=AF245,AF102=AF14,AF102=AF25,AF102=AF36,AF102=AF47,AF102=AF113,AF102=AF256,AF102=AF267,AF102=AF278,AF102=AF289,AF102=AF300,AF102=AF311,AF102=AF322,AF102=AF330,AF102=AF338),"!!!","+")</f>
        <v>+</v>
      </c>
      <c r="N102" s="33" t="str">
        <f t="shared" si="44"/>
        <v>+</v>
      </c>
      <c r="P102" s="470">
        <v>9</v>
      </c>
      <c r="Q102" s="436" t="s">
        <v>59</v>
      </c>
      <c r="R102" s="129" t="s">
        <v>13</v>
      </c>
      <c r="S102" s="194" t="s">
        <v>107</v>
      </c>
      <c r="T102" s="167">
        <v>11</v>
      </c>
      <c r="U102" s="156">
        <v>412</v>
      </c>
      <c r="V102" s="167" t="s">
        <v>126</v>
      </c>
      <c r="W102" s="194">
        <v>35</v>
      </c>
      <c r="X102" s="201">
        <v>15</v>
      </c>
      <c r="Y102" s="414" t="s">
        <v>90</v>
      </c>
      <c r="Z102" s="415"/>
      <c r="AA102" s="415"/>
      <c r="AB102" s="357" t="s">
        <v>88</v>
      </c>
      <c r="AC102" s="358" t="s">
        <v>89</v>
      </c>
      <c r="AD102" s="358">
        <v>11</v>
      </c>
      <c r="AE102" s="171" t="s">
        <v>112</v>
      </c>
      <c r="AF102" s="171">
        <v>9</v>
      </c>
      <c r="AG102" s="175" t="s">
        <v>94</v>
      </c>
      <c r="AH102" s="491" t="s">
        <v>90</v>
      </c>
      <c r="AI102" s="415"/>
      <c r="AJ102" s="488"/>
    </row>
    <row r="103" spans="1:36" ht="15" customHeight="1">
      <c r="A103" s="3" t="str">
        <f t="shared" si="40"/>
        <v>+</v>
      </c>
      <c r="B103" s="3" t="str">
        <f t="shared" si="40"/>
        <v>+</v>
      </c>
      <c r="C103" s="40"/>
      <c r="D103" s="3" t="str">
        <f t="shared" si="41"/>
        <v>+</v>
      </c>
      <c r="E103" s="3" t="str">
        <f t="shared" si="41"/>
        <v>+</v>
      </c>
      <c r="F103" s="40"/>
      <c r="G103" s="3" t="str">
        <f t="shared" si="42"/>
        <v>!!!</v>
      </c>
      <c r="H103" s="3" t="str">
        <f t="shared" si="42"/>
        <v>!!!</v>
      </c>
      <c r="I103" s="40"/>
      <c r="J103" s="3" t="str">
        <f t="shared" si="43"/>
        <v>+</v>
      </c>
      <c r="K103" s="3" t="str">
        <f t="shared" si="43"/>
        <v>!!!</v>
      </c>
      <c r="L103" s="40"/>
      <c r="M103" s="3" t="str">
        <f t="shared" si="44"/>
        <v>+</v>
      </c>
      <c r="N103" s="3" t="str">
        <f t="shared" si="44"/>
        <v>+</v>
      </c>
      <c r="P103" s="471"/>
      <c r="Q103" s="437" t="s">
        <v>45</v>
      </c>
      <c r="R103" s="130" t="s">
        <v>14</v>
      </c>
      <c r="S103" s="167" t="s">
        <v>107</v>
      </c>
      <c r="T103" s="167">
        <v>11</v>
      </c>
      <c r="U103" s="156">
        <v>412</v>
      </c>
      <c r="V103" s="167" t="s">
        <v>126</v>
      </c>
      <c r="W103" s="283">
        <v>35</v>
      </c>
      <c r="X103" s="159">
        <v>15</v>
      </c>
      <c r="Y103" s="416"/>
      <c r="Z103" s="417"/>
      <c r="AA103" s="417"/>
      <c r="AB103" s="357" t="s">
        <v>88</v>
      </c>
      <c r="AC103" s="358" t="s">
        <v>89</v>
      </c>
      <c r="AD103" s="358">
        <v>11</v>
      </c>
      <c r="AE103" s="171" t="s">
        <v>112</v>
      </c>
      <c r="AF103" s="171">
        <v>9</v>
      </c>
      <c r="AG103" s="175" t="s">
        <v>94</v>
      </c>
      <c r="AH103" s="482"/>
      <c r="AI103" s="417"/>
      <c r="AJ103" s="489"/>
    </row>
    <row r="104" spans="1:36" ht="15" customHeight="1">
      <c r="A104" s="3" t="str">
        <f t="shared" si="40"/>
        <v>+</v>
      </c>
      <c r="B104" s="3" t="str">
        <f t="shared" si="40"/>
        <v>+</v>
      </c>
      <c r="C104" s="40"/>
      <c r="D104" s="3" t="str">
        <f t="shared" si="41"/>
        <v>+</v>
      </c>
      <c r="E104" s="3" t="str">
        <f t="shared" si="41"/>
        <v>+</v>
      </c>
      <c r="F104" s="40"/>
      <c r="G104" s="3" t="str">
        <f t="shared" si="42"/>
        <v>!!!</v>
      </c>
      <c r="H104" s="3" t="str">
        <f t="shared" si="42"/>
        <v>!!!</v>
      </c>
      <c r="I104" s="40"/>
      <c r="J104" s="3" t="str">
        <f t="shared" si="43"/>
        <v>+</v>
      </c>
      <c r="K104" s="3" t="str">
        <f t="shared" si="43"/>
        <v>!!!</v>
      </c>
      <c r="L104" s="40"/>
      <c r="M104" s="3" t="str">
        <f t="shared" si="44"/>
        <v>+</v>
      </c>
      <c r="N104" s="3" t="str">
        <f t="shared" si="44"/>
        <v>+</v>
      </c>
      <c r="P104" s="471"/>
      <c r="Q104" s="424"/>
      <c r="R104" s="130" t="s">
        <v>15</v>
      </c>
      <c r="S104" s="165" t="s">
        <v>125</v>
      </c>
      <c r="T104" s="167">
        <v>48</v>
      </c>
      <c r="U104" s="195">
        <v>15</v>
      </c>
      <c r="V104" s="194" t="s">
        <v>107</v>
      </c>
      <c r="W104" s="167">
        <v>11</v>
      </c>
      <c r="X104" s="156">
        <v>412</v>
      </c>
      <c r="Y104" s="416"/>
      <c r="Z104" s="417"/>
      <c r="AA104" s="417"/>
      <c r="AB104" s="355" t="s">
        <v>87</v>
      </c>
      <c r="AC104" s="355">
        <v>32</v>
      </c>
      <c r="AD104" s="356">
        <v>11</v>
      </c>
      <c r="AE104" s="171" t="s">
        <v>112</v>
      </c>
      <c r="AF104" s="171">
        <v>9</v>
      </c>
      <c r="AG104" s="175" t="s">
        <v>94</v>
      </c>
      <c r="AH104" s="482"/>
      <c r="AI104" s="417"/>
      <c r="AJ104" s="489"/>
    </row>
    <row r="105" spans="1:36" ht="15" customHeight="1">
      <c r="A105" s="3" t="str">
        <f t="shared" si="40"/>
        <v>+</v>
      </c>
      <c r="B105" s="3" t="str">
        <f t="shared" si="40"/>
        <v>+</v>
      </c>
      <c r="C105" s="40"/>
      <c r="D105" s="3" t="str">
        <f t="shared" si="41"/>
        <v>+</v>
      </c>
      <c r="E105" s="3" t="str">
        <f t="shared" si="41"/>
        <v>+</v>
      </c>
      <c r="F105" s="40"/>
      <c r="G105" s="3" t="str">
        <f t="shared" si="42"/>
        <v>!!!</v>
      </c>
      <c r="H105" s="3" t="str">
        <f t="shared" si="42"/>
        <v>!!!</v>
      </c>
      <c r="I105" s="40"/>
      <c r="J105" s="3" t="str">
        <f t="shared" si="43"/>
        <v>+</v>
      </c>
      <c r="K105" s="3" t="str">
        <f t="shared" si="43"/>
        <v>!!!</v>
      </c>
      <c r="L105" s="40"/>
      <c r="M105" s="3" t="str">
        <f t="shared" si="44"/>
        <v>+</v>
      </c>
      <c r="N105" s="3" t="str">
        <f t="shared" si="44"/>
        <v>+</v>
      </c>
      <c r="P105" s="471"/>
      <c r="Q105" s="424"/>
      <c r="R105" s="130" t="s">
        <v>16</v>
      </c>
      <c r="S105" s="167" t="s">
        <v>108</v>
      </c>
      <c r="T105" s="167">
        <v>21</v>
      </c>
      <c r="U105" s="159">
        <v>221</v>
      </c>
      <c r="V105" s="397" t="s">
        <v>107</v>
      </c>
      <c r="W105" s="167">
        <v>11</v>
      </c>
      <c r="X105" s="156">
        <v>412</v>
      </c>
      <c r="Y105" s="416"/>
      <c r="Z105" s="417"/>
      <c r="AA105" s="417"/>
      <c r="AB105" s="355" t="s">
        <v>87</v>
      </c>
      <c r="AC105" s="357">
        <v>32</v>
      </c>
      <c r="AD105" s="358">
        <v>11</v>
      </c>
      <c r="AE105" s="171" t="s">
        <v>112</v>
      </c>
      <c r="AF105" s="171">
        <v>9</v>
      </c>
      <c r="AG105" s="175" t="s">
        <v>94</v>
      </c>
      <c r="AH105" s="482"/>
      <c r="AI105" s="417"/>
      <c r="AJ105" s="489"/>
    </row>
    <row r="106" spans="1:36" s="25" customFormat="1" ht="15" customHeight="1">
      <c r="A106" s="3" t="str">
        <f t="shared" si="40"/>
        <v>+</v>
      </c>
      <c r="B106" s="3" t="str">
        <f t="shared" si="40"/>
        <v>+</v>
      </c>
      <c r="C106" s="36"/>
      <c r="D106" s="3" t="str">
        <f t="shared" si="41"/>
        <v>+</v>
      </c>
      <c r="E106" s="3" t="str">
        <f t="shared" si="41"/>
        <v>+</v>
      </c>
      <c r="F106" s="36"/>
      <c r="G106" s="3" t="str">
        <f t="shared" si="42"/>
        <v>!!!</v>
      </c>
      <c r="H106" s="3" t="str">
        <f t="shared" si="42"/>
        <v>!!!</v>
      </c>
      <c r="I106" s="36"/>
      <c r="J106" s="3" t="str">
        <f t="shared" si="43"/>
        <v>!!!</v>
      </c>
      <c r="K106" s="3" t="str">
        <f t="shared" si="43"/>
        <v>!!!</v>
      </c>
      <c r="L106" s="36"/>
      <c r="M106" s="3" t="str">
        <f t="shared" si="44"/>
        <v>+</v>
      </c>
      <c r="N106" s="3" t="str">
        <f t="shared" si="44"/>
        <v>+</v>
      </c>
      <c r="P106" s="471"/>
      <c r="Q106" s="424"/>
      <c r="R106" s="130" t="s">
        <v>17</v>
      </c>
      <c r="S106" s="167" t="s">
        <v>109</v>
      </c>
      <c r="T106" s="167">
        <v>21</v>
      </c>
      <c r="U106" s="159">
        <v>219</v>
      </c>
      <c r="V106" s="171" t="s">
        <v>111</v>
      </c>
      <c r="W106" s="171">
        <v>9</v>
      </c>
      <c r="X106" s="159">
        <v>410</v>
      </c>
      <c r="Y106" s="416"/>
      <c r="Z106" s="417"/>
      <c r="AA106" s="417"/>
      <c r="AB106" s="420" t="s">
        <v>104</v>
      </c>
      <c r="AC106" s="421"/>
      <c r="AD106" s="422"/>
      <c r="AE106" s="167" t="s">
        <v>105</v>
      </c>
      <c r="AF106" s="167">
        <v>9</v>
      </c>
      <c r="AG106" s="175" t="s">
        <v>94</v>
      </c>
      <c r="AH106" s="482"/>
      <c r="AI106" s="417"/>
      <c r="AJ106" s="489"/>
    </row>
    <row r="107" spans="1:36" s="25" customFormat="1" ht="15" customHeight="1">
      <c r="A107" s="3" t="str">
        <f t="shared" si="40"/>
        <v>+</v>
      </c>
      <c r="B107" s="3" t="str">
        <f t="shared" si="40"/>
        <v>+</v>
      </c>
      <c r="C107" s="36"/>
      <c r="D107" s="3" t="str">
        <f t="shared" si="41"/>
        <v>!!!</v>
      </c>
      <c r="E107" s="3" t="str">
        <f t="shared" si="41"/>
        <v>!!!</v>
      </c>
      <c r="F107" s="36"/>
      <c r="G107" s="3" t="str">
        <f t="shared" si="42"/>
        <v>!!!</v>
      </c>
      <c r="H107" s="3" t="str">
        <f t="shared" si="42"/>
        <v>!!!</v>
      </c>
      <c r="I107" s="36"/>
      <c r="J107" s="3" t="str">
        <f t="shared" si="43"/>
        <v>+</v>
      </c>
      <c r="K107" s="3" t="str">
        <f t="shared" si="43"/>
        <v>+</v>
      </c>
      <c r="L107" s="36"/>
      <c r="M107" s="3" t="str">
        <f t="shared" si="44"/>
        <v>!!!</v>
      </c>
      <c r="N107" s="3" t="str">
        <f t="shared" si="44"/>
        <v>!!!</v>
      </c>
      <c r="P107" s="471"/>
      <c r="Q107" s="424"/>
      <c r="R107" s="273" t="s">
        <v>18</v>
      </c>
      <c r="S107" s="167" t="s">
        <v>109</v>
      </c>
      <c r="T107" s="167">
        <v>21</v>
      </c>
      <c r="U107" s="159">
        <v>219</v>
      </c>
      <c r="V107" s="479" t="s">
        <v>90</v>
      </c>
      <c r="W107" s="480"/>
      <c r="X107" s="481"/>
      <c r="Y107" s="416"/>
      <c r="Z107" s="417"/>
      <c r="AA107" s="417"/>
      <c r="AB107" s="167" t="s">
        <v>144</v>
      </c>
      <c r="AC107" s="167">
        <v>21</v>
      </c>
      <c r="AD107" s="159">
        <v>221</v>
      </c>
      <c r="AE107" s="479" t="s">
        <v>90</v>
      </c>
      <c r="AF107" s="480"/>
      <c r="AG107" s="481"/>
      <c r="AH107" s="482"/>
      <c r="AI107" s="417"/>
      <c r="AJ107" s="489"/>
    </row>
    <row r="108" spans="1:36" s="25" customFormat="1" ht="15" customHeight="1">
      <c r="A108" s="3" t="str">
        <f t="shared" si="40"/>
        <v>+</v>
      </c>
      <c r="B108" s="3" t="str">
        <f t="shared" si="40"/>
        <v>+</v>
      </c>
      <c r="C108" s="36"/>
      <c r="D108" s="3" t="str">
        <f t="shared" si="41"/>
        <v>!!!</v>
      </c>
      <c r="E108" s="3" t="str">
        <f t="shared" si="41"/>
        <v>!!!</v>
      </c>
      <c r="F108" s="36"/>
      <c r="G108" s="3" t="str">
        <f t="shared" si="42"/>
        <v>!!!</v>
      </c>
      <c r="H108" s="3" t="str">
        <f t="shared" si="42"/>
        <v>!!!</v>
      </c>
      <c r="I108" s="36"/>
      <c r="J108" s="3" t="str">
        <f t="shared" si="43"/>
        <v>+</v>
      </c>
      <c r="K108" s="3" t="str">
        <f t="shared" si="43"/>
        <v>+</v>
      </c>
      <c r="L108" s="36"/>
      <c r="M108" s="3" t="str">
        <f t="shared" si="44"/>
        <v>!!!</v>
      </c>
      <c r="N108" s="3" t="str">
        <f t="shared" si="44"/>
        <v>!!!</v>
      </c>
      <c r="P108" s="471"/>
      <c r="Q108" s="424"/>
      <c r="R108" s="273" t="s">
        <v>19</v>
      </c>
      <c r="S108" s="167" t="s">
        <v>142</v>
      </c>
      <c r="T108" s="167">
        <v>74</v>
      </c>
      <c r="U108" s="159">
        <v>328</v>
      </c>
      <c r="V108" s="482"/>
      <c r="W108" s="417"/>
      <c r="X108" s="483"/>
      <c r="Y108" s="416"/>
      <c r="Z108" s="417"/>
      <c r="AA108" s="417"/>
      <c r="AB108" s="167" t="s">
        <v>127</v>
      </c>
      <c r="AC108" s="194">
        <v>35</v>
      </c>
      <c r="AD108" s="201">
        <v>15</v>
      </c>
      <c r="AE108" s="482"/>
      <c r="AF108" s="417"/>
      <c r="AG108" s="483"/>
      <c r="AH108" s="482"/>
      <c r="AI108" s="417"/>
      <c r="AJ108" s="489"/>
    </row>
    <row r="109" spans="1:36" s="25" customFormat="1" ht="15" customHeight="1" thickBot="1">
      <c r="A109" s="42" t="str">
        <f t="shared" si="40"/>
        <v>+</v>
      </c>
      <c r="B109" s="42" t="str">
        <f t="shared" si="40"/>
        <v>+</v>
      </c>
      <c r="C109" s="48"/>
      <c r="D109" s="42" t="str">
        <f t="shared" si="41"/>
        <v>!!!</v>
      </c>
      <c r="E109" s="42" t="str">
        <f t="shared" si="41"/>
        <v>!!!</v>
      </c>
      <c r="F109" s="48"/>
      <c r="G109" s="42" t="str">
        <f t="shared" si="42"/>
        <v>!!!</v>
      </c>
      <c r="H109" s="42" t="str">
        <f t="shared" si="42"/>
        <v>!!!</v>
      </c>
      <c r="I109" s="48"/>
      <c r="J109" s="42" t="str">
        <f t="shared" si="43"/>
        <v>+</v>
      </c>
      <c r="K109" s="42" t="str">
        <f t="shared" si="43"/>
        <v>+</v>
      </c>
      <c r="L109" s="48"/>
      <c r="M109" s="42" t="str">
        <f t="shared" si="44"/>
        <v>!!!</v>
      </c>
      <c r="N109" s="42" t="str">
        <f t="shared" si="44"/>
        <v>!!!</v>
      </c>
      <c r="P109" s="471"/>
      <c r="Q109" s="424"/>
      <c r="R109" s="273" t="s">
        <v>20</v>
      </c>
      <c r="S109" s="167" t="s">
        <v>142</v>
      </c>
      <c r="T109" s="167">
        <v>74</v>
      </c>
      <c r="U109" s="159">
        <v>328</v>
      </c>
      <c r="V109" s="482"/>
      <c r="W109" s="417"/>
      <c r="X109" s="483"/>
      <c r="Y109" s="416"/>
      <c r="Z109" s="417"/>
      <c r="AA109" s="417"/>
      <c r="AB109" s="167" t="s">
        <v>127</v>
      </c>
      <c r="AC109" s="167">
        <v>35</v>
      </c>
      <c r="AD109" s="159">
        <v>15</v>
      </c>
      <c r="AE109" s="482"/>
      <c r="AF109" s="417"/>
      <c r="AG109" s="483"/>
      <c r="AH109" s="482"/>
      <c r="AI109" s="417"/>
      <c r="AJ109" s="489"/>
    </row>
    <row r="110" spans="1:36" ht="15" customHeight="1">
      <c r="A110" s="44"/>
      <c r="B110" s="44"/>
      <c r="C110" s="45"/>
      <c r="D110" s="44"/>
      <c r="E110" s="44"/>
      <c r="F110" s="45"/>
      <c r="G110" s="44"/>
      <c r="H110" s="44"/>
      <c r="I110" s="45"/>
      <c r="J110" s="44"/>
      <c r="K110" s="44"/>
      <c r="L110" s="45"/>
      <c r="M110" s="44"/>
      <c r="N110" s="44"/>
      <c r="P110" s="471"/>
      <c r="Q110" s="215"/>
      <c r="R110" s="133" t="s">
        <v>22</v>
      </c>
      <c r="S110" s="158" t="s">
        <v>23</v>
      </c>
      <c r="T110" s="179" t="s">
        <v>24</v>
      </c>
      <c r="U110" s="172"/>
      <c r="V110" s="482"/>
      <c r="W110" s="417"/>
      <c r="X110" s="483"/>
      <c r="Y110" s="416"/>
      <c r="Z110" s="417"/>
      <c r="AA110" s="417"/>
      <c r="AB110" s="158" t="s">
        <v>23</v>
      </c>
      <c r="AC110" s="179" t="s">
        <v>24</v>
      </c>
      <c r="AD110" s="172"/>
      <c r="AE110" s="482"/>
      <c r="AF110" s="417"/>
      <c r="AG110" s="483"/>
      <c r="AH110" s="482"/>
      <c r="AI110" s="417"/>
      <c r="AJ110" s="489"/>
    </row>
    <row r="111" spans="1:36" ht="15" customHeight="1">
      <c r="A111" s="44"/>
      <c r="B111" s="44"/>
      <c r="C111" s="45"/>
      <c r="D111" s="44"/>
      <c r="E111" s="44"/>
      <c r="F111" s="45"/>
      <c r="G111" s="44"/>
      <c r="H111" s="44"/>
      <c r="I111" s="45"/>
      <c r="J111" s="44"/>
      <c r="K111" s="44"/>
      <c r="L111" s="45"/>
      <c r="M111" s="44"/>
      <c r="N111" s="44"/>
      <c r="P111" s="471"/>
      <c r="Q111" s="215"/>
      <c r="R111" s="133" t="s">
        <v>25</v>
      </c>
      <c r="S111" s="156" t="s">
        <v>26</v>
      </c>
      <c r="T111" s="156">
        <v>92</v>
      </c>
      <c r="U111" s="156">
        <v>405</v>
      </c>
      <c r="V111" s="482"/>
      <c r="W111" s="417"/>
      <c r="X111" s="483"/>
      <c r="Y111" s="416"/>
      <c r="Z111" s="417"/>
      <c r="AA111" s="417"/>
      <c r="AB111" s="156" t="s">
        <v>26</v>
      </c>
      <c r="AC111" s="156">
        <v>92</v>
      </c>
      <c r="AD111" s="156">
        <v>405</v>
      </c>
      <c r="AE111" s="482"/>
      <c r="AF111" s="417"/>
      <c r="AG111" s="483"/>
      <c r="AH111" s="482"/>
      <c r="AI111" s="417"/>
      <c r="AJ111" s="489"/>
    </row>
    <row r="112" spans="1:36" ht="15" customHeight="1" thickBot="1">
      <c r="A112" s="44"/>
      <c r="B112" s="44"/>
      <c r="C112" s="45"/>
      <c r="D112" s="44"/>
      <c r="E112" s="44"/>
      <c r="F112" s="45"/>
      <c r="G112" s="44"/>
      <c r="H112" s="44"/>
      <c r="I112" s="45"/>
      <c r="J112" s="44"/>
      <c r="K112" s="44"/>
      <c r="L112" s="45"/>
      <c r="M112" s="44"/>
      <c r="N112" s="44"/>
      <c r="P112" s="472"/>
      <c r="Q112" s="216"/>
      <c r="R112" s="134" t="s">
        <v>27</v>
      </c>
      <c r="S112" s="160" t="s">
        <v>26</v>
      </c>
      <c r="T112" s="160">
        <v>92</v>
      </c>
      <c r="U112" s="160">
        <v>405</v>
      </c>
      <c r="V112" s="484"/>
      <c r="W112" s="485"/>
      <c r="X112" s="486"/>
      <c r="Y112" s="418"/>
      <c r="Z112" s="419"/>
      <c r="AA112" s="419"/>
      <c r="AB112" s="162" t="s">
        <v>26</v>
      </c>
      <c r="AC112" s="162">
        <v>92</v>
      </c>
      <c r="AD112" s="162">
        <v>405</v>
      </c>
      <c r="AE112" s="484"/>
      <c r="AF112" s="485"/>
      <c r="AG112" s="486"/>
      <c r="AH112" s="492"/>
      <c r="AI112" s="419"/>
      <c r="AJ112" s="490"/>
    </row>
    <row r="113" spans="1:36" s="25" customFormat="1" ht="15" customHeight="1" thickBot="1">
      <c r="A113" s="32" t="str">
        <f aca="true" t="shared" si="45" ref="A113:B120">IF(OR(T113=T124,T113=T135,T113=T146,T113=T157,T113=T58,T113=T69,T113=T80,T113=T91,T113=T102,T113=T168,T113=T179,T113=T190,T113=T201,T113=T212,T113=T223,T113=T234,T113=T245,T113=T14,T113=T25,T113=T36,T47=T113,T113=T256,T113=T267,T113=T278,T113=T289,T113=T300,T113=T311,T113=T322,T113=T330,T113=T338),"!!!","+")</f>
        <v>!!!</v>
      </c>
      <c r="B113" s="33" t="str">
        <f t="shared" si="45"/>
        <v>!!!</v>
      </c>
      <c r="C113" s="34"/>
      <c r="D113" s="33" t="str">
        <f aca="true" t="shared" si="46" ref="D113:E120">IF(OR(W113=W124,W113=W135,W113=W146,W113=W157,W113=W58,W113=W69,W113=W80,W113=W91,W113=W102,W113=W168,W113=W179,W113=W190,W113=W201,W113=W212,W113=W223,W113=W234,W113=W245,W113=W14,W113=W25,W113=W36,W47=W113,W113=W256,W113=W267,W113=W278,W113=W289,W113=W300,W113=W311,W113=W322,W113=W330,W113=W338),"!!!","+")</f>
        <v>!!!</v>
      </c>
      <c r="E113" s="33" t="str">
        <f t="shared" si="46"/>
        <v>!!!</v>
      </c>
      <c r="F113" s="34"/>
      <c r="G113" s="33" t="str">
        <f aca="true" t="shared" si="47" ref="G113:H120">IF(OR(Z113=Z124,Z113=Z135,Z113=Z146,Z113=Z157,Z113=Z58,Z113=Z69,Z113=Z80,Z113=Z91,Z113=Z102,Z113=Z168,Z113=Z179,Z113=Z190,Z113=Z201,Z113=Z212,Z113=Z223,Z113=Z234,Z113=Z245,Z113=Z14,Z113=Z25,Z113=Z36,Z47=Z113,Z113=Z256,Z113=Z267,Z113=Z278,Z113=Z289,Z113=Z300,Z113=Z311,Z113=Z322,Z113=Z330,Z113=Z338),"!!!","+")</f>
        <v>!!!</v>
      </c>
      <c r="H113" s="33" t="str">
        <f t="shared" si="47"/>
        <v>!!!</v>
      </c>
      <c r="I113" s="34"/>
      <c r="J113" s="33" t="str">
        <f aca="true" t="shared" si="48" ref="J113:K120">IF(OR(AC113=AC124,AC113=AC135,AC113=AC146,AC113=AC157,AC113=AC58,AC113=AC69,AC113=AC80,AC113=AC91,AC113=AC102,AC113=AC168,AC113=AC179,AC113=AC190,AC113=AC201,AC113=AC212,AC113=AC223,AC113=AC234,AC113=AC245,AC113=AC14,AC113=AC25,AC113=AC36,AC47=AC113,AC113=AC256,AC113=AC267,AC113=AC278,AC113=AC289,AC113=AC300,AC113=AC311,AC113=AC322,AC113=AC330,AC113=AC338),"!!!","+")</f>
        <v>!!!</v>
      </c>
      <c r="K113" s="33" t="str">
        <f t="shared" si="48"/>
        <v>!!!</v>
      </c>
      <c r="L113" s="34"/>
      <c r="M113" s="33" t="str">
        <f aca="true" t="shared" si="49" ref="M113:N120">IF(OR(AF113=AF124,AF113=AF135,AF113=AF146,AF113=AF157,AF113=AF58,AF113=AF69,AF113=AF80,AF113=AF91,AF113=AF102,AF113=AF168,AF113=AF179,AF113=AF190,AF113=AF201,AF113=AF212,AF113=AF223,AF113=AF234,AF113=AF245,AF113=AF14,AF113=AF25,AF113=AF36,AF47=AF113,AF113=AF256,AF113=AF267,AF113=AF278,AF113=AF289,AF113=AF300,AF113=AF311,AF113=AF322,AF113=AF330,AF113=AF338),"!!!","+")</f>
        <v>+</v>
      </c>
      <c r="N113" s="33" t="str">
        <f t="shared" si="49"/>
        <v>!!!</v>
      </c>
      <c r="P113" s="474">
        <v>10</v>
      </c>
      <c r="Q113" s="442" t="s">
        <v>51</v>
      </c>
      <c r="R113" s="135" t="s">
        <v>13</v>
      </c>
      <c r="S113" s="336"/>
      <c r="T113" s="336"/>
      <c r="U113" s="336"/>
      <c r="V113" s="336"/>
      <c r="W113" s="336"/>
      <c r="X113" s="336"/>
      <c r="Y113" s="336"/>
      <c r="Z113" s="336"/>
      <c r="AA113" s="336"/>
      <c r="AB113" s="401" t="s">
        <v>151</v>
      </c>
      <c r="AC113" s="401">
        <v>83</v>
      </c>
      <c r="AD113" s="401" t="s">
        <v>67</v>
      </c>
      <c r="AE113" s="167" t="s">
        <v>149</v>
      </c>
      <c r="AF113" s="167">
        <v>48</v>
      </c>
      <c r="AG113" s="167">
        <v>15</v>
      </c>
      <c r="AH113" s="319"/>
      <c r="AI113" s="319"/>
      <c r="AJ113" s="320"/>
    </row>
    <row r="114" spans="1:36" s="25" customFormat="1" ht="15" customHeight="1" thickBot="1">
      <c r="A114" s="35" t="str">
        <f t="shared" si="45"/>
        <v>!!!</v>
      </c>
      <c r="B114" s="3" t="str">
        <f t="shared" si="45"/>
        <v>!!!</v>
      </c>
      <c r="C114" s="36"/>
      <c r="D114" s="3" t="str">
        <f t="shared" si="46"/>
        <v>!!!</v>
      </c>
      <c r="E114" s="3" t="str">
        <f t="shared" si="46"/>
        <v>!!!</v>
      </c>
      <c r="F114" s="36"/>
      <c r="G114" s="3" t="str">
        <f t="shared" si="47"/>
        <v>!!!</v>
      </c>
      <c r="H114" s="3" t="str">
        <f t="shared" si="47"/>
        <v>!!!</v>
      </c>
      <c r="I114" s="36"/>
      <c r="J114" s="3" t="str">
        <f t="shared" si="48"/>
        <v>!!!</v>
      </c>
      <c r="K114" s="3" t="str">
        <f t="shared" si="48"/>
        <v>!!!</v>
      </c>
      <c r="L114" s="36"/>
      <c r="M114" s="3" t="str">
        <f t="shared" si="49"/>
        <v>+</v>
      </c>
      <c r="N114" s="3" t="str">
        <f t="shared" si="49"/>
        <v>!!!</v>
      </c>
      <c r="P114" s="474"/>
      <c r="Q114" s="443"/>
      <c r="R114" s="130" t="s">
        <v>14</v>
      </c>
      <c r="S114" s="336"/>
      <c r="T114" s="336"/>
      <c r="U114" s="336"/>
      <c r="V114" s="336"/>
      <c r="W114" s="336"/>
      <c r="X114" s="336"/>
      <c r="Y114" s="336"/>
      <c r="Z114" s="336"/>
      <c r="AA114" s="336"/>
      <c r="AB114" s="401" t="s">
        <v>152</v>
      </c>
      <c r="AC114" s="401">
        <v>83</v>
      </c>
      <c r="AD114" s="401" t="s">
        <v>67</v>
      </c>
      <c r="AE114" s="167" t="s">
        <v>150</v>
      </c>
      <c r="AF114" s="167">
        <v>48</v>
      </c>
      <c r="AG114" s="167">
        <v>15</v>
      </c>
      <c r="AH114" s="319"/>
      <c r="AI114" s="319"/>
      <c r="AJ114" s="320"/>
    </row>
    <row r="115" spans="1:36" s="25" customFormat="1" ht="15" customHeight="1" thickBot="1">
      <c r="A115" s="35" t="str">
        <f t="shared" si="45"/>
        <v>!!!</v>
      </c>
      <c r="B115" s="3" t="str">
        <f t="shared" si="45"/>
        <v>!!!</v>
      </c>
      <c r="C115" s="36"/>
      <c r="D115" s="3" t="str">
        <f t="shared" si="46"/>
        <v>!!!</v>
      </c>
      <c r="E115" s="3" t="str">
        <f t="shared" si="46"/>
        <v>!!!</v>
      </c>
      <c r="F115" s="36"/>
      <c r="G115" s="3" t="str">
        <f t="shared" si="47"/>
        <v>!!!</v>
      </c>
      <c r="H115" s="3" t="str">
        <f t="shared" si="47"/>
        <v>!!!</v>
      </c>
      <c r="I115" s="36"/>
      <c r="J115" s="3" t="str">
        <f t="shared" si="48"/>
        <v>!!!</v>
      </c>
      <c r="K115" s="3" t="str">
        <f t="shared" si="48"/>
        <v>!!!</v>
      </c>
      <c r="L115" s="36"/>
      <c r="M115" s="3" t="str">
        <f t="shared" si="49"/>
        <v>!!!</v>
      </c>
      <c r="N115" s="3" t="str">
        <f t="shared" si="49"/>
        <v>+</v>
      </c>
      <c r="P115" s="474"/>
      <c r="Q115" s="444"/>
      <c r="R115" s="130" t="s">
        <v>15</v>
      </c>
      <c r="S115" s="336"/>
      <c r="T115" s="336"/>
      <c r="U115" s="336"/>
      <c r="V115" s="336"/>
      <c r="W115" s="336"/>
      <c r="X115" s="336"/>
      <c r="Y115" s="336"/>
      <c r="Z115" s="336"/>
      <c r="AA115" s="336"/>
      <c r="AB115" s="401" t="s">
        <v>148</v>
      </c>
      <c r="AC115" s="401">
        <v>11</v>
      </c>
      <c r="AD115" s="401" t="s">
        <v>67</v>
      </c>
      <c r="AE115" s="167" t="s">
        <v>156</v>
      </c>
      <c r="AF115" s="167">
        <v>92</v>
      </c>
      <c r="AG115" s="167">
        <v>415</v>
      </c>
      <c r="AH115" s="319"/>
      <c r="AI115" s="319"/>
      <c r="AJ115" s="320"/>
    </row>
    <row r="116" spans="1:36" s="25" customFormat="1" ht="15" customHeight="1" thickBot="1">
      <c r="A116" s="35" t="str">
        <f t="shared" si="45"/>
        <v>!!!</v>
      </c>
      <c r="B116" s="3" t="str">
        <f t="shared" si="45"/>
        <v>!!!</v>
      </c>
      <c r="C116" s="36"/>
      <c r="D116" s="3" t="str">
        <f t="shared" si="46"/>
        <v>!!!</v>
      </c>
      <c r="E116" s="3" t="str">
        <f t="shared" si="46"/>
        <v>!!!</v>
      </c>
      <c r="F116" s="36"/>
      <c r="G116" s="3" t="str">
        <f t="shared" si="47"/>
        <v>!!!</v>
      </c>
      <c r="H116" s="3" t="str">
        <f t="shared" si="47"/>
        <v>!!!</v>
      </c>
      <c r="I116" s="36"/>
      <c r="J116" s="3" t="str">
        <f t="shared" si="48"/>
        <v>!!!</v>
      </c>
      <c r="K116" s="3" t="str">
        <f t="shared" si="48"/>
        <v>!!!</v>
      </c>
      <c r="L116" s="36"/>
      <c r="M116" s="3" t="str">
        <f t="shared" si="49"/>
        <v>!!!</v>
      </c>
      <c r="N116" s="3" t="str">
        <f t="shared" si="49"/>
        <v>+</v>
      </c>
      <c r="P116" s="474"/>
      <c r="Q116" s="444"/>
      <c r="R116" s="273" t="s">
        <v>79</v>
      </c>
      <c r="S116" s="336"/>
      <c r="T116" s="336"/>
      <c r="U116" s="336"/>
      <c r="V116" s="336"/>
      <c r="W116" s="336"/>
      <c r="X116" s="336"/>
      <c r="Y116" s="336"/>
      <c r="Z116" s="336"/>
      <c r="AA116" s="336"/>
      <c r="AB116" s="401" t="s">
        <v>148</v>
      </c>
      <c r="AC116" s="401">
        <v>11</v>
      </c>
      <c r="AD116" s="401" t="s">
        <v>67</v>
      </c>
      <c r="AE116" s="167" t="s">
        <v>156</v>
      </c>
      <c r="AF116" s="167">
        <v>92</v>
      </c>
      <c r="AG116" s="167">
        <v>415</v>
      </c>
      <c r="AH116" s="319"/>
      <c r="AI116" s="319"/>
      <c r="AJ116" s="320"/>
    </row>
    <row r="117" spans="1:36" ht="15" customHeight="1" thickBot="1">
      <c r="A117" s="35" t="str">
        <f t="shared" si="45"/>
        <v>!!!</v>
      </c>
      <c r="B117" s="3" t="str">
        <f t="shared" si="45"/>
        <v>!!!</v>
      </c>
      <c r="C117" s="40"/>
      <c r="D117" s="3" t="str">
        <f t="shared" si="46"/>
        <v>!!!</v>
      </c>
      <c r="E117" s="3" t="str">
        <f t="shared" si="46"/>
        <v>!!!</v>
      </c>
      <c r="F117" s="40"/>
      <c r="G117" s="3" t="str">
        <f t="shared" si="47"/>
        <v>!!!</v>
      </c>
      <c r="H117" s="3" t="str">
        <f t="shared" si="47"/>
        <v>!!!</v>
      </c>
      <c r="I117" s="40"/>
      <c r="J117" s="3" t="str">
        <f t="shared" si="48"/>
        <v>!!!</v>
      </c>
      <c r="K117" s="3" t="str">
        <f t="shared" si="48"/>
        <v>+</v>
      </c>
      <c r="L117" s="40"/>
      <c r="M117" s="3" t="str">
        <f t="shared" si="49"/>
        <v>!!!</v>
      </c>
      <c r="N117" s="3" t="str">
        <f t="shared" si="49"/>
        <v>+</v>
      </c>
      <c r="P117" s="474"/>
      <c r="Q117" s="445"/>
      <c r="R117" s="130" t="s">
        <v>17</v>
      </c>
      <c r="S117" s="336"/>
      <c r="T117" s="336"/>
      <c r="U117" s="336"/>
      <c r="V117" s="336"/>
      <c r="W117" s="336"/>
      <c r="X117" s="336"/>
      <c r="Y117" s="336"/>
      <c r="Z117" s="336"/>
      <c r="AA117" s="336"/>
      <c r="AB117" s="167" t="s">
        <v>153</v>
      </c>
      <c r="AC117" s="167">
        <v>92</v>
      </c>
      <c r="AD117" s="167">
        <v>406</v>
      </c>
      <c r="AE117" s="167" t="s">
        <v>157</v>
      </c>
      <c r="AF117" s="167">
        <v>92</v>
      </c>
      <c r="AG117" s="167">
        <v>420</v>
      </c>
      <c r="AH117" s="319"/>
      <c r="AI117" s="319"/>
      <c r="AJ117" s="320"/>
    </row>
    <row r="118" spans="1:36" ht="15" customHeight="1" thickBot="1">
      <c r="A118" s="35" t="str">
        <f t="shared" si="45"/>
        <v>!!!</v>
      </c>
      <c r="B118" s="3" t="str">
        <f t="shared" si="45"/>
        <v>!!!</v>
      </c>
      <c r="C118" s="40"/>
      <c r="D118" s="3" t="str">
        <f t="shared" si="46"/>
        <v>!!!</v>
      </c>
      <c r="E118" s="3" t="str">
        <f t="shared" si="46"/>
        <v>!!!</v>
      </c>
      <c r="F118" s="40"/>
      <c r="G118" s="3" t="str">
        <f t="shared" si="47"/>
        <v>!!!</v>
      </c>
      <c r="H118" s="3" t="str">
        <f t="shared" si="47"/>
        <v>!!!</v>
      </c>
      <c r="I118" s="40"/>
      <c r="J118" s="3" t="str">
        <f t="shared" si="48"/>
        <v>!!!</v>
      </c>
      <c r="K118" s="3" t="str">
        <f t="shared" si="48"/>
        <v>+</v>
      </c>
      <c r="L118" s="40"/>
      <c r="M118" s="3" t="str">
        <f t="shared" si="49"/>
        <v>!!!</v>
      </c>
      <c r="N118" s="3" t="str">
        <f t="shared" si="49"/>
        <v>+</v>
      </c>
      <c r="P118" s="474"/>
      <c r="Q118" s="445"/>
      <c r="R118" s="130" t="s">
        <v>18</v>
      </c>
      <c r="S118" s="336"/>
      <c r="T118" s="336"/>
      <c r="U118" s="336"/>
      <c r="V118" s="336"/>
      <c r="W118" s="336"/>
      <c r="X118" s="336"/>
      <c r="Y118" s="336"/>
      <c r="Z118" s="336"/>
      <c r="AA118" s="336"/>
      <c r="AB118" s="167" t="s">
        <v>154</v>
      </c>
      <c r="AC118" s="167">
        <v>92</v>
      </c>
      <c r="AD118" s="167">
        <v>406</v>
      </c>
      <c r="AE118" s="167" t="s">
        <v>158</v>
      </c>
      <c r="AF118" s="167">
        <v>92</v>
      </c>
      <c r="AG118" s="167">
        <v>420</v>
      </c>
      <c r="AH118" s="319"/>
      <c r="AI118" s="319"/>
      <c r="AJ118" s="320"/>
    </row>
    <row r="119" spans="1:36" s="25" customFormat="1" ht="15" customHeight="1" thickBot="1">
      <c r="A119" s="35" t="str">
        <f t="shared" si="45"/>
        <v>!!!</v>
      </c>
      <c r="B119" s="3" t="str">
        <f t="shared" si="45"/>
        <v>!!!</v>
      </c>
      <c r="C119" s="36"/>
      <c r="D119" s="3" t="str">
        <f t="shared" si="46"/>
        <v>!!!</v>
      </c>
      <c r="E119" s="3" t="str">
        <f t="shared" si="46"/>
        <v>!!!</v>
      </c>
      <c r="F119" s="36"/>
      <c r="G119" s="3" t="str">
        <f t="shared" si="47"/>
        <v>!!!</v>
      </c>
      <c r="H119" s="3" t="str">
        <f t="shared" si="47"/>
        <v>!!!</v>
      </c>
      <c r="I119" s="36"/>
      <c r="J119" s="3" t="str">
        <f t="shared" si="48"/>
        <v>+</v>
      </c>
      <c r="K119" s="3" t="str">
        <f t="shared" si="48"/>
        <v>+</v>
      </c>
      <c r="L119" s="36"/>
      <c r="M119" s="3" t="str">
        <f t="shared" si="49"/>
        <v>!!!</v>
      </c>
      <c r="N119" s="3" t="str">
        <f t="shared" si="49"/>
        <v>+</v>
      </c>
      <c r="P119" s="474"/>
      <c r="Q119" s="446"/>
      <c r="R119" s="130" t="s">
        <v>19</v>
      </c>
      <c r="S119" s="336"/>
      <c r="T119" s="336"/>
      <c r="U119" s="336"/>
      <c r="V119" s="336"/>
      <c r="W119" s="336"/>
      <c r="X119" s="336"/>
      <c r="Y119" s="336"/>
      <c r="Z119" s="336"/>
      <c r="AA119" s="336"/>
      <c r="AB119" s="167" t="s">
        <v>155</v>
      </c>
      <c r="AC119" s="167">
        <v>30</v>
      </c>
      <c r="AD119" s="167">
        <v>406</v>
      </c>
      <c r="AE119" s="167" t="s">
        <v>159</v>
      </c>
      <c r="AF119" s="167">
        <v>92</v>
      </c>
      <c r="AG119" s="167">
        <v>415</v>
      </c>
      <c r="AH119" s="319"/>
      <c r="AI119" s="319"/>
      <c r="AJ119" s="320"/>
    </row>
    <row r="120" spans="1:36" s="25" customFormat="1" ht="15" customHeight="1" thickBot="1">
      <c r="A120" s="41" t="str">
        <f t="shared" si="45"/>
        <v>!!!</v>
      </c>
      <c r="B120" s="42" t="str">
        <f t="shared" si="45"/>
        <v>!!!</v>
      </c>
      <c r="C120" s="48"/>
      <c r="D120" s="42" t="str">
        <f t="shared" si="46"/>
        <v>!!!</v>
      </c>
      <c r="E120" s="42" t="str">
        <f t="shared" si="46"/>
        <v>!!!</v>
      </c>
      <c r="F120" s="48"/>
      <c r="G120" s="42" t="str">
        <f t="shared" si="47"/>
        <v>!!!</v>
      </c>
      <c r="H120" s="42" t="str">
        <f t="shared" si="47"/>
        <v>!!!</v>
      </c>
      <c r="I120" s="48"/>
      <c r="J120" s="42" t="str">
        <f t="shared" si="48"/>
        <v>+</v>
      </c>
      <c r="K120" s="42" t="str">
        <f t="shared" si="48"/>
        <v>+</v>
      </c>
      <c r="L120" s="48"/>
      <c r="M120" s="42" t="str">
        <f t="shared" si="49"/>
        <v>!!!</v>
      </c>
      <c r="N120" s="42" t="str">
        <f t="shared" si="49"/>
        <v>+</v>
      </c>
      <c r="P120" s="474"/>
      <c r="Q120" s="446"/>
      <c r="R120" s="130" t="s">
        <v>20</v>
      </c>
      <c r="S120" s="336"/>
      <c r="T120" s="336"/>
      <c r="U120" s="336"/>
      <c r="V120" s="336"/>
      <c r="W120" s="336"/>
      <c r="X120" s="336"/>
      <c r="Y120" s="336"/>
      <c r="Z120" s="336"/>
      <c r="AA120" s="336"/>
      <c r="AB120" s="167" t="s">
        <v>155</v>
      </c>
      <c r="AC120" s="167">
        <v>30</v>
      </c>
      <c r="AD120" s="167">
        <v>406</v>
      </c>
      <c r="AE120" s="167" t="s">
        <v>159</v>
      </c>
      <c r="AF120" s="167">
        <v>92</v>
      </c>
      <c r="AG120" s="167">
        <v>415</v>
      </c>
      <c r="AH120" s="319"/>
      <c r="AI120" s="319"/>
      <c r="AJ120" s="320"/>
    </row>
    <row r="121" spans="1:36" ht="15" customHeight="1" thickBot="1">
      <c r="A121" s="44"/>
      <c r="B121" s="44"/>
      <c r="C121" s="45"/>
      <c r="D121" s="44"/>
      <c r="E121" s="44"/>
      <c r="F121" s="45"/>
      <c r="G121" s="44"/>
      <c r="H121" s="44"/>
      <c r="I121" s="45"/>
      <c r="J121" s="44"/>
      <c r="K121" s="44"/>
      <c r="L121" s="45"/>
      <c r="M121" s="44"/>
      <c r="N121" s="44"/>
      <c r="P121" s="474"/>
      <c r="Q121" s="325"/>
      <c r="R121" s="294" t="s">
        <v>22</v>
      </c>
      <c r="S121" s="336"/>
      <c r="T121" s="336"/>
      <c r="U121" s="336"/>
      <c r="V121" s="336"/>
      <c r="W121" s="336"/>
      <c r="X121" s="336"/>
      <c r="Y121" s="336"/>
      <c r="Z121" s="336"/>
      <c r="AA121" s="336"/>
      <c r="AB121" s="166" t="s">
        <v>23</v>
      </c>
      <c r="AC121" s="177" t="s">
        <v>24</v>
      </c>
      <c r="AD121" s="178"/>
      <c r="AE121" s="166" t="s">
        <v>23</v>
      </c>
      <c r="AF121" s="177" t="s">
        <v>24</v>
      </c>
      <c r="AG121" s="178"/>
      <c r="AH121" s="319"/>
      <c r="AI121" s="319"/>
      <c r="AJ121" s="320"/>
    </row>
    <row r="122" spans="1:36" ht="15" customHeight="1" thickBot="1">
      <c r="A122" s="44"/>
      <c r="B122" s="44"/>
      <c r="C122" s="45"/>
      <c r="D122" s="44"/>
      <c r="E122" s="44"/>
      <c r="F122" s="45"/>
      <c r="G122" s="44"/>
      <c r="H122" s="44"/>
      <c r="I122" s="45"/>
      <c r="J122" s="44"/>
      <c r="K122" s="44"/>
      <c r="L122" s="45"/>
      <c r="M122" s="44"/>
      <c r="N122" s="44"/>
      <c r="P122" s="474"/>
      <c r="Q122" s="325"/>
      <c r="R122" s="294" t="s">
        <v>25</v>
      </c>
      <c r="S122" s="336"/>
      <c r="T122" s="336"/>
      <c r="U122" s="336"/>
      <c r="V122" s="336"/>
      <c r="W122" s="336"/>
      <c r="X122" s="336"/>
      <c r="Y122" s="336"/>
      <c r="Z122" s="336"/>
      <c r="AA122" s="336"/>
      <c r="AB122" s="156" t="s">
        <v>26</v>
      </c>
      <c r="AC122" s="156">
        <v>92</v>
      </c>
      <c r="AD122" s="156">
        <v>406</v>
      </c>
      <c r="AE122" s="156" t="s">
        <v>26</v>
      </c>
      <c r="AF122" s="156">
        <v>92</v>
      </c>
      <c r="AG122" s="156">
        <v>406</v>
      </c>
      <c r="AH122" s="319"/>
      <c r="AI122" s="319"/>
      <c r="AJ122" s="320"/>
    </row>
    <row r="123" spans="1:36" ht="15" customHeight="1" thickBot="1">
      <c r="A123" s="44"/>
      <c r="B123" s="44"/>
      <c r="C123" s="45"/>
      <c r="D123" s="44"/>
      <c r="E123" s="44"/>
      <c r="F123" s="45"/>
      <c r="G123" s="44"/>
      <c r="H123" s="44"/>
      <c r="I123" s="45"/>
      <c r="J123" s="44"/>
      <c r="K123" s="44"/>
      <c r="L123" s="45"/>
      <c r="M123" s="44"/>
      <c r="N123" s="44"/>
      <c r="P123" s="474"/>
      <c r="Q123" s="326"/>
      <c r="R123" s="295" t="s">
        <v>27</v>
      </c>
      <c r="S123" s="337"/>
      <c r="T123" s="337"/>
      <c r="U123" s="337"/>
      <c r="V123" s="337"/>
      <c r="W123" s="337"/>
      <c r="X123" s="337"/>
      <c r="Y123" s="337"/>
      <c r="Z123" s="337"/>
      <c r="AA123" s="337"/>
      <c r="AB123" s="160" t="s">
        <v>26</v>
      </c>
      <c r="AC123" s="160">
        <v>92</v>
      </c>
      <c r="AD123" s="160">
        <v>406</v>
      </c>
      <c r="AE123" s="160" t="s">
        <v>26</v>
      </c>
      <c r="AF123" s="160">
        <v>92</v>
      </c>
      <c r="AG123" s="160">
        <v>406</v>
      </c>
      <c r="AH123" s="321"/>
      <c r="AI123" s="321"/>
      <c r="AJ123" s="322"/>
    </row>
    <row r="124" spans="1:36" ht="15" customHeight="1" thickBot="1">
      <c r="A124" s="49" t="str">
        <f aca="true" t="shared" si="50" ref="A124:B131">IF(OR(T278=T124,T289=T124,T300=T124,T311=T124,T124=T135,T124=T146,T124=T157,T124=T58,T124=T69,T124=T80,T124=T91,T124=T102,T124=T168,T124=T179,T124=T190,T124=T201,T124=T212,T124=T223,T124=T234,T124=T245,T124=T14,T124=T25,T124=T36,T124=T47,T124=T113,T124=T256,T124=T267),"!!!","+")</f>
        <v>!!!</v>
      </c>
      <c r="B124" s="49" t="str">
        <f t="shared" si="50"/>
        <v>!!!</v>
      </c>
      <c r="C124" s="50"/>
      <c r="D124" s="49" t="str">
        <f aca="true" t="shared" si="51" ref="D124:E131">IF(OR(W278=W124,W289=W124,W300=W124,W311=W124,W124=W135,W124=W146,W124=W157,W124=W58,W124=W69,W124=W80,W124=W91,W124=W102,W124=W168,W124=W179,W124=W190,W124=W201,W124=W212,W124=W223,W124=W234,W124=W245,W124=W14,W124=W25,W124=W36,W124=W47,W124=W113,W124=W256,W124=W267),"!!!","+")</f>
        <v>!!!</v>
      </c>
      <c r="E124" s="49" t="str">
        <f t="shared" si="51"/>
        <v>!!!</v>
      </c>
      <c r="F124" s="50"/>
      <c r="G124" s="49" t="str">
        <f aca="true" t="shared" si="52" ref="G124:H131">IF(OR(Z278=Z124,Z289=Z124,Z300=Z124,Z311=Z124,Z124=Z135,Z124=Z146,Z124=Z157,Z124=Z58,Z124=Z69,Z124=Z80,Z124=Z91,Z124=Z102,Z124=Z168,Z124=Z179,Z124=Z190,Z124=Z201,Z124=Z212,Z124=Z223,Z124=Z234,Z124=Z245,Z124=Z14,Z124=Z25,Z124=Z36,Z124=Z47,Z124=Z113,Z124=Z256,Z124=Z267),"!!!","+")</f>
        <v>!!!</v>
      </c>
      <c r="H124" s="49" t="str">
        <f t="shared" si="52"/>
        <v>!!!</v>
      </c>
      <c r="I124" s="50"/>
      <c r="J124" s="49" t="str">
        <f aca="true" t="shared" si="53" ref="J124:K131">IF(OR(AC278=AC124,AC289=AC124,AC300=AC124,AC311=AC124,AC124=AC135,AC124=AC146,AC124=AC157,AC124=AC58,AC124=AC69,AC124=AC80,AC124=AC91,AC124=AC102,AC124=AC168,AC124=AC179,AC124=AC190,AC124=AC201,AC124=AC212,AC124=AC223,AC124=AC234,AC124=AC245,AC124=AC14,AC124=AC25,AC124=AC36,AC124=AC47,AC124=AC113,AC124=AC256,AC124=AC267),"!!!","+")</f>
        <v>!!!</v>
      </c>
      <c r="K124" s="49" t="str">
        <f t="shared" si="53"/>
        <v>!!!</v>
      </c>
      <c r="L124" s="51"/>
      <c r="M124" s="49" t="str">
        <f aca="true" t="shared" si="54" ref="M124:N131">IF(OR(AF278=AF124,AF289=AF124,AF300=AF124,AF311=AF124,AF124=AF135,AF124=AF146,AF124=AF157,AF124=AF58,AF124=AF69,AF124=AF80,AF124=AF91,AF124=AF102,AF124=AF168,AF124=AF179,AF124=AF190,AF124=AF201,AF124=AF212,AF124=AF223,AF124=AF234,AF124=AF245,AF124=AF14,AF124=AF25,AF124=AF36,AF124=AF47,AF124=AF113,AF124=AF256,AF124=AF267),"!!!","+")</f>
        <v>+</v>
      </c>
      <c r="N124" s="49" t="str">
        <f t="shared" si="54"/>
        <v>+</v>
      </c>
      <c r="P124" s="473">
        <v>11</v>
      </c>
      <c r="Q124" s="453" t="s">
        <v>52</v>
      </c>
      <c r="R124" s="135" t="s">
        <v>13</v>
      </c>
      <c r="S124" s="338"/>
      <c r="T124" s="338"/>
      <c r="U124" s="338"/>
      <c r="V124" s="338"/>
      <c r="W124" s="339"/>
      <c r="X124" s="340"/>
      <c r="Y124" s="338"/>
      <c r="Z124" s="339"/>
      <c r="AA124" s="340"/>
      <c r="AB124" s="401" t="s">
        <v>151</v>
      </c>
      <c r="AC124" s="401">
        <v>83</v>
      </c>
      <c r="AD124" s="401" t="s">
        <v>67</v>
      </c>
      <c r="AE124" s="167" t="s">
        <v>155</v>
      </c>
      <c r="AF124" s="167">
        <v>30</v>
      </c>
      <c r="AG124" s="167">
        <v>406</v>
      </c>
      <c r="AH124" s="296"/>
      <c r="AI124" s="296"/>
      <c r="AJ124" s="297"/>
    </row>
    <row r="125" spans="1:36" ht="15" customHeight="1" thickBot="1">
      <c r="A125" s="52" t="str">
        <f t="shared" si="50"/>
        <v>!!!</v>
      </c>
      <c r="B125" s="52" t="str">
        <f t="shared" si="50"/>
        <v>!!!</v>
      </c>
      <c r="C125" s="45"/>
      <c r="D125" s="52" t="str">
        <f t="shared" si="51"/>
        <v>!!!</v>
      </c>
      <c r="E125" s="52" t="str">
        <f t="shared" si="51"/>
        <v>!!!</v>
      </c>
      <c r="F125" s="45"/>
      <c r="G125" s="52" t="str">
        <f t="shared" si="52"/>
        <v>!!!</v>
      </c>
      <c r="H125" s="52" t="str">
        <f t="shared" si="52"/>
        <v>!!!</v>
      </c>
      <c r="I125" s="45"/>
      <c r="J125" s="52" t="str">
        <f t="shared" si="53"/>
        <v>!!!</v>
      </c>
      <c r="K125" s="52" t="str">
        <f t="shared" si="53"/>
        <v>!!!</v>
      </c>
      <c r="L125" s="53"/>
      <c r="M125" s="52" t="str">
        <f t="shared" si="54"/>
        <v>+</v>
      </c>
      <c r="N125" s="52" t="str">
        <f t="shared" si="54"/>
        <v>+</v>
      </c>
      <c r="P125" s="473"/>
      <c r="Q125" s="454"/>
      <c r="R125" s="130" t="s">
        <v>14</v>
      </c>
      <c r="S125" s="341"/>
      <c r="T125" s="341"/>
      <c r="U125" s="341"/>
      <c r="V125" s="341"/>
      <c r="W125" s="341"/>
      <c r="X125" s="278"/>
      <c r="Y125" s="341"/>
      <c r="Z125" s="341"/>
      <c r="AA125" s="278"/>
      <c r="AB125" s="401" t="s">
        <v>152</v>
      </c>
      <c r="AC125" s="401">
        <v>83</v>
      </c>
      <c r="AD125" s="401" t="s">
        <v>67</v>
      </c>
      <c r="AE125" s="167" t="s">
        <v>155</v>
      </c>
      <c r="AF125" s="167">
        <v>30</v>
      </c>
      <c r="AG125" s="167">
        <v>406</v>
      </c>
      <c r="AH125" s="271"/>
      <c r="AI125" s="271"/>
      <c r="AJ125" s="272"/>
    </row>
    <row r="126" spans="1:36" ht="15" customHeight="1" thickBot="1">
      <c r="A126" s="4" t="str">
        <f t="shared" si="50"/>
        <v>!!!</v>
      </c>
      <c r="B126" s="4" t="str">
        <f t="shared" si="50"/>
        <v>!!!</v>
      </c>
      <c r="C126" s="40"/>
      <c r="D126" s="4" t="str">
        <f t="shared" si="51"/>
        <v>!!!</v>
      </c>
      <c r="E126" s="4" t="str">
        <f t="shared" si="51"/>
        <v>!!!</v>
      </c>
      <c r="F126" s="40"/>
      <c r="G126" s="4" t="str">
        <f t="shared" si="52"/>
        <v>!!!</v>
      </c>
      <c r="H126" s="4" t="str">
        <f t="shared" si="52"/>
        <v>!!!</v>
      </c>
      <c r="I126" s="40"/>
      <c r="J126" s="4" t="str">
        <f t="shared" si="53"/>
        <v>!!!</v>
      </c>
      <c r="K126" s="4" t="str">
        <f t="shared" si="53"/>
        <v>!!!</v>
      </c>
      <c r="L126" s="40"/>
      <c r="M126" s="4" t="str">
        <f t="shared" si="54"/>
        <v>+</v>
      </c>
      <c r="N126" s="4" t="str">
        <f t="shared" si="54"/>
        <v>!!!</v>
      </c>
      <c r="P126" s="473"/>
      <c r="Q126" s="434"/>
      <c r="R126" s="130" t="s">
        <v>15</v>
      </c>
      <c r="S126" s="341"/>
      <c r="T126" s="341"/>
      <c r="U126" s="341"/>
      <c r="V126" s="341"/>
      <c r="W126" s="341"/>
      <c r="X126" s="278"/>
      <c r="Y126" s="341"/>
      <c r="Z126" s="341"/>
      <c r="AA126" s="278"/>
      <c r="AB126" s="401" t="s">
        <v>148</v>
      </c>
      <c r="AC126" s="401">
        <v>11</v>
      </c>
      <c r="AD126" s="401" t="s">
        <v>67</v>
      </c>
      <c r="AE126" s="167" t="s">
        <v>149</v>
      </c>
      <c r="AF126" s="167">
        <v>48</v>
      </c>
      <c r="AG126" s="167">
        <v>15</v>
      </c>
      <c r="AH126" s="271"/>
      <c r="AI126" s="271"/>
      <c r="AJ126" s="272"/>
    </row>
    <row r="127" spans="1:36" ht="15" customHeight="1" thickBot="1">
      <c r="A127" s="4" t="str">
        <f t="shared" si="50"/>
        <v>!!!</v>
      </c>
      <c r="B127" s="4" t="str">
        <f t="shared" si="50"/>
        <v>!!!</v>
      </c>
      <c r="C127" s="40"/>
      <c r="D127" s="4" t="str">
        <f t="shared" si="51"/>
        <v>!!!</v>
      </c>
      <c r="E127" s="4" t="str">
        <f t="shared" si="51"/>
        <v>!!!</v>
      </c>
      <c r="F127" s="40"/>
      <c r="G127" s="4" t="str">
        <f t="shared" si="52"/>
        <v>!!!</v>
      </c>
      <c r="H127" s="4" t="str">
        <f t="shared" si="52"/>
        <v>!!!</v>
      </c>
      <c r="I127" s="40"/>
      <c r="J127" s="4" t="str">
        <f t="shared" si="53"/>
        <v>!!!</v>
      </c>
      <c r="K127" s="4" t="str">
        <f t="shared" si="53"/>
        <v>!!!</v>
      </c>
      <c r="L127" s="40"/>
      <c r="M127" s="4" t="str">
        <f t="shared" si="54"/>
        <v>+</v>
      </c>
      <c r="N127" s="4" t="str">
        <f t="shared" si="54"/>
        <v>+</v>
      </c>
      <c r="P127" s="473"/>
      <c r="Q127" s="434"/>
      <c r="R127" s="273" t="s">
        <v>79</v>
      </c>
      <c r="S127" s="341"/>
      <c r="T127" s="341"/>
      <c r="U127" s="341"/>
      <c r="V127" s="341"/>
      <c r="W127" s="341"/>
      <c r="X127" s="278"/>
      <c r="Y127" s="341"/>
      <c r="Z127" s="341"/>
      <c r="AA127" s="278"/>
      <c r="AB127" s="401" t="s">
        <v>148</v>
      </c>
      <c r="AC127" s="401">
        <v>11</v>
      </c>
      <c r="AD127" s="401" t="s">
        <v>67</v>
      </c>
      <c r="AE127" s="167" t="s">
        <v>150</v>
      </c>
      <c r="AF127" s="167">
        <v>48</v>
      </c>
      <c r="AG127" s="167">
        <v>15</v>
      </c>
      <c r="AH127" s="271"/>
      <c r="AI127" s="271"/>
      <c r="AJ127" s="272"/>
    </row>
    <row r="128" spans="1:36" ht="15" customHeight="1" thickBot="1">
      <c r="A128" s="4" t="str">
        <f t="shared" si="50"/>
        <v>!!!</v>
      </c>
      <c r="B128" s="4" t="str">
        <f t="shared" si="50"/>
        <v>!!!</v>
      </c>
      <c r="C128" s="40"/>
      <c r="D128" s="4" t="str">
        <f t="shared" si="51"/>
        <v>!!!</v>
      </c>
      <c r="E128" s="4" t="str">
        <f t="shared" si="51"/>
        <v>!!!</v>
      </c>
      <c r="F128" s="40"/>
      <c r="G128" s="4" t="str">
        <f t="shared" si="52"/>
        <v>!!!</v>
      </c>
      <c r="H128" s="4" t="str">
        <f t="shared" si="52"/>
        <v>!!!</v>
      </c>
      <c r="I128" s="40"/>
      <c r="J128" s="4" t="str">
        <f t="shared" si="53"/>
        <v>!!!</v>
      </c>
      <c r="K128" s="4" t="str">
        <f t="shared" si="53"/>
        <v>+</v>
      </c>
      <c r="L128" s="40"/>
      <c r="M128" s="4" t="str">
        <f t="shared" si="54"/>
        <v>!!!</v>
      </c>
      <c r="N128" s="4" t="str">
        <f t="shared" si="54"/>
        <v>+</v>
      </c>
      <c r="P128" s="473"/>
      <c r="Q128" s="452"/>
      <c r="R128" s="130" t="s">
        <v>17</v>
      </c>
      <c r="S128" s="341"/>
      <c r="T128" s="341"/>
      <c r="U128" s="341"/>
      <c r="V128" s="341"/>
      <c r="W128" s="341"/>
      <c r="X128" s="278"/>
      <c r="Y128" s="341"/>
      <c r="Z128" s="341"/>
      <c r="AA128" s="278"/>
      <c r="AB128" s="167" t="s">
        <v>153</v>
      </c>
      <c r="AC128" s="167">
        <v>92</v>
      </c>
      <c r="AD128" s="167">
        <v>415</v>
      </c>
      <c r="AE128" s="167" t="s">
        <v>157</v>
      </c>
      <c r="AF128" s="167">
        <v>92</v>
      </c>
      <c r="AG128" s="167">
        <v>402</v>
      </c>
      <c r="AH128" s="271"/>
      <c r="AI128" s="271"/>
      <c r="AJ128" s="272"/>
    </row>
    <row r="129" spans="1:36" ht="15" customHeight="1" thickBot="1">
      <c r="A129" s="4" t="str">
        <f t="shared" si="50"/>
        <v>!!!</v>
      </c>
      <c r="B129" s="4" t="str">
        <f t="shared" si="50"/>
        <v>!!!</v>
      </c>
      <c r="C129" s="40"/>
      <c r="D129" s="4" t="str">
        <f t="shared" si="51"/>
        <v>!!!</v>
      </c>
      <c r="E129" s="4" t="str">
        <f t="shared" si="51"/>
        <v>!!!</v>
      </c>
      <c r="F129" s="40"/>
      <c r="G129" s="4" t="str">
        <f t="shared" si="52"/>
        <v>!!!</v>
      </c>
      <c r="H129" s="4" t="str">
        <f t="shared" si="52"/>
        <v>!!!</v>
      </c>
      <c r="I129" s="40"/>
      <c r="J129" s="4" t="str">
        <f t="shared" si="53"/>
        <v>!!!</v>
      </c>
      <c r="K129" s="4" t="str">
        <f t="shared" si="53"/>
        <v>+</v>
      </c>
      <c r="L129" s="40"/>
      <c r="M129" s="4" t="str">
        <f t="shared" si="54"/>
        <v>!!!</v>
      </c>
      <c r="N129" s="4" t="str">
        <f t="shared" si="54"/>
        <v>+</v>
      </c>
      <c r="P129" s="473"/>
      <c r="Q129" s="452"/>
      <c r="R129" s="130" t="s">
        <v>18</v>
      </c>
      <c r="S129" s="341"/>
      <c r="T129" s="341"/>
      <c r="U129" s="278"/>
      <c r="V129" s="341"/>
      <c r="W129" s="341"/>
      <c r="X129" s="278"/>
      <c r="Y129" s="341"/>
      <c r="Z129" s="341"/>
      <c r="AA129" s="278"/>
      <c r="AB129" s="167" t="s">
        <v>154</v>
      </c>
      <c r="AC129" s="167">
        <v>92</v>
      </c>
      <c r="AD129" s="167">
        <v>415</v>
      </c>
      <c r="AE129" s="167" t="s">
        <v>158</v>
      </c>
      <c r="AF129" s="167">
        <v>92</v>
      </c>
      <c r="AG129" s="167">
        <v>402</v>
      </c>
      <c r="AH129" s="271"/>
      <c r="AI129" s="271"/>
      <c r="AJ129" s="272"/>
    </row>
    <row r="130" spans="1:36" ht="15" customHeight="1" thickBot="1">
      <c r="A130" s="4" t="str">
        <f t="shared" si="50"/>
        <v>!!!</v>
      </c>
      <c r="B130" s="4" t="str">
        <f t="shared" si="50"/>
        <v>!!!</v>
      </c>
      <c r="C130" s="40"/>
      <c r="D130" s="4" t="str">
        <f t="shared" si="51"/>
        <v>!!!</v>
      </c>
      <c r="E130" s="4" t="str">
        <f t="shared" si="51"/>
        <v>!!!</v>
      </c>
      <c r="F130" s="40"/>
      <c r="G130" s="4" t="str">
        <f t="shared" si="52"/>
        <v>!!!</v>
      </c>
      <c r="H130" s="4" t="str">
        <f t="shared" si="52"/>
        <v>!!!</v>
      </c>
      <c r="I130" s="40"/>
      <c r="J130" s="4" t="str">
        <f t="shared" si="53"/>
        <v>!!!</v>
      </c>
      <c r="K130" s="4" t="str">
        <f t="shared" si="53"/>
        <v>+</v>
      </c>
      <c r="L130" s="40"/>
      <c r="M130" s="4" t="str">
        <f t="shared" si="54"/>
        <v>!!!</v>
      </c>
      <c r="N130" s="4" t="str">
        <f t="shared" si="54"/>
        <v>+</v>
      </c>
      <c r="P130" s="473"/>
      <c r="Q130" s="434"/>
      <c r="R130" s="130" t="s">
        <v>19</v>
      </c>
      <c r="S130" s="341"/>
      <c r="T130" s="341"/>
      <c r="U130" s="278"/>
      <c r="V130" s="341"/>
      <c r="W130" s="341"/>
      <c r="X130" s="278"/>
      <c r="Y130" s="341"/>
      <c r="Z130" s="341"/>
      <c r="AA130" s="278"/>
      <c r="AB130" s="167" t="s">
        <v>156</v>
      </c>
      <c r="AC130" s="167">
        <v>92</v>
      </c>
      <c r="AD130" s="167">
        <v>415</v>
      </c>
      <c r="AE130" s="167" t="s">
        <v>159</v>
      </c>
      <c r="AF130" s="167">
        <v>92</v>
      </c>
      <c r="AG130" s="167">
        <v>410</v>
      </c>
      <c r="AH130" s="271"/>
      <c r="AI130" s="271"/>
      <c r="AJ130" s="272"/>
    </row>
    <row r="131" spans="1:36" ht="15" customHeight="1" thickBot="1">
      <c r="A131" s="54" t="str">
        <f t="shared" si="50"/>
        <v>!!!</v>
      </c>
      <c r="B131" s="54" t="str">
        <f t="shared" si="50"/>
        <v>!!!</v>
      </c>
      <c r="C131" s="43"/>
      <c r="D131" s="54" t="str">
        <f t="shared" si="51"/>
        <v>!!!</v>
      </c>
      <c r="E131" s="54" t="str">
        <f t="shared" si="51"/>
        <v>!!!</v>
      </c>
      <c r="F131" s="43"/>
      <c r="G131" s="54" t="str">
        <f t="shared" si="52"/>
        <v>!!!</v>
      </c>
      <c r="H131" s="54" t="str">
        <f t="shared" si="52"/>
        <v>!!!</v>
      </c>
      <c r="I131" s="43"/>
      <c r="J131" s="54" t="str">
        <f t="shared" si="53"/>
        <v>!!!</v>
      </c>
      <c r="K131" s="54" t="str">
        <f t="shared" si="53"/>
        <v>+</v>
      </c>
      <c r="L131" s="43"/>
      <c r="M131" s="54" t="str">
        <f t="shared" si="54"/>
        <v>!!!</v>
      </c>
      <c r="N131" s="54" t="str">
        <f t="shared" si="54"/>
        <v>+</v>
      </c>
      <c r="P131" s="473"/>
      <c r="Q131" s="434"/>
      <c r="R131" s="130" t="s">
        <v>20</v>
      </c>
      <c r="S131" s="341"/>
      <c r="T131" s="341"/>
      <c r="U131" s="278"/>
      <c r="V131" s="341"/>
      <c r="W131" s="341"/>
      <c r="X131" s="278"/>
      <c r="Y131" s="341"/>
      <c r="Z131" s="341"/>
      <c r="AA131" s="278"/>
      <c r="AB131" s="167" t="s">
        <v>156</v>
      </c>
      <c r="AC131" s="167">
        <v>92</v>
      </c>
      <c r="AD131" s="167">
        <v>415</v>
      </c>
      <c r="AE131" s="167" t="s">
        <v>159</v>
      </c>
      <c r="AF131" s="167">
        <v>92</v>
      </c>
      <c r="AG131" s="167">
        <v>410</v>
      </c>
      <c r="AH131" s="271"/>
      <c r="AI131" s="271"/>
      <c r="AJ131" s="272"/>
    </row>
    <row r="132" spans="1:36" ht="15" customHeight="1" thickBot="1">
      <c r="A132" s="44"/>
      <c r="B132" s="44"/>
      <c r="C132" s="45"/>
      <c r="D132" s="44"/>
      <c r="E132" s="44"/>
      <c r="F132" s="45"/>
      <c r="G132" s="44"/>
      <c r="H132" s="44"/>
      <c r="I132" s="45"/>
      <c r="J132" s="44"/>
      <c r="K132" s="44"/>
      <c r="L132" s="45"/>
      <c r="M132" s="44"/>
      <c r="N132" s="44"/>
      <c r="P132" s="473"/>
      <c r="Q132" s="434"/>
      <c r="R132" s="136" t="s">
        <v>22</v>
      </c>
      <c r="S132" s="278"/>
      <c r="T132" s="279"/>
      <c r="U132" s="279"/>
      <c r="V132" s="278"/>
      <c r="W132" s="279"/>
      <c r="X132" s="279"/>
      <c r="Y132" s="278"/>
      <c r="Z132" s="279"/>
      <c r="AA132" s="279"/>
      <c r="AB132" s="166" t="s">
        <v>23</v>
      </c>
      <c r="AC132" s="177" t="s">
        <v>24</v>
      </c>
      <c r="AD132" s="178"/>
      <c r="AE132" s="166" t="s">
        <v>23</v>
      </c>
      <c r="AF132" s="177" t="s">
        <v>24</v>
      </c>
      <c r="AG132" s="178"/>
      <c r="AH132" s="237"/>
      <c r="AI132" s="229"/>
      <c r="AJ132" s="230"/>
    </row>
    <row r="133" spans="1:36" ht="15" customHeight="1" thickBot="1">
      <c r="A133" s="44"/>
      <c r="B133" s="44"/>
      <c r="C133" s="45"/>
      <c r="D133" s="44"/>
      <c r="E133" s="44"/>
      <c r="F133" s="45"/>
      <c r="G133" s="44"/>
      <c r="H133" s="44"/>
      <c r="I133" s="45"/>
      <c r="J133" s="44"/>
      <c r="K133" s="44"/>
      <c r="L133" s="45"/>
      <c r="M133" s="44"/>
      <c r="N133" s="44"/>
      <c r="P133" s="473"/>
      <c r="Q133" s="434"/>
      <c r="R133" s="136" t="s">
        <v>25</v>
      </c>
      <c r="S133" s="278"/>
      <c r="T133" s="278"/>
      <c r="U133" s="278"/>
      <c r="V133" s="278"/>
      <c r="W133" s="278"/>
      <c r="X133" s="278"/>
      <c r="Y133" s="278"/>
      <c r="Z133" s="278"/>
      <c r="AA133" s="278"/>
      <c r="AB133" s="156" t="s">
        <v>26</v>
      </c>
      <c r="AC133" s="156">
        <v>92</v>
      </c>
      <c r="AD133" s="156">
        <v>415</v>
      </c>
      <c r="AE133" s="156" t="s">
        <v>26</v>
      </c>
      <c r="AF133" s="156">
        <v>92</v>
      </c>
      <c r="AG133" s="156">
        <v>415</v>
      </c>
      <c r="AH133" s="229"/>
      <c r="AI133" s="229"/>
      <c r="AJ133" s="230"/>
    </row>
    <row r="134" spans="1:36" ht="15" customHeight="1" thickBot="1">
      <c r="A134" s="44"/>
      <c r="B134" s="44"/>
      <c r="C134" s="45"/>
      <c r="D134" s="44"/>
      <c r="E134" s="44"/>
      <c r="F134" s="45"/>
      <c r="G134" s="44"/>
      <c r="H134" s="44"/>
      <c r="I134" s="45"/>
      <c r="J134" s="44"/>
      <c r="K134" s="44"/>
      <c r="L134" s="45"/>
      <c r="M134" s="44"/>
      <c r="N134" s="44"/>
      <c r="P134" s="473"/>
      <c r="Q134" s="327"/>
      <c r="R134" s="137" t="s">
        <v>27</v>
      </c>
      <c r="S134" s="342"/>
      <c r="T134" s="343"/>
      <c r="U134" s="342"/>
      <c r="V134" s="343"/>
      <c r="W134" s="343"/>
      <c r="X134" s="344"/>
      <c r="Y134" s="343"/>
      <c r="Z134" s="343"/>
      <c r="AA134" s="344"/>
      <c r="AB134" s="160" t="s">
        <v>26</v>
      </c>
      <c r="AC134" s="160">
        <v>92</v>
      </c>
      <c r="AD134" s="160">
        <v>415</v>
      </c>
      <c r="AE134" s="160" t="s">
        <v>26</v>
      </c>
      <c r="AF134" s="160">
        <v>92</v>
      </c>
      <c r="AG134" s="160">
        <v>415</v>
      </c>
      <c r="AH134" s="232"/>
      <c r="AI134" s="232"/>
      <c r="AJ134" s="233"/>
    </row>
    <row r="135" spans="1:36" s="25" customFormat="1" ht="15" customHeight="1" thickBot="1">
      <c r="A135" s="55" t="str">
        <f aca="true" t="shared" si="55" ref="A135:B142">IF(OR(T289=T135,T300=T135,T311=T135,T124=T135,T135=T146,T135=T157,T135=T58,T135=T69,T135=T80,T135=T91,T135=T102,T135=T168,T135=T179,T135=T190,T135=T201,T135=T212,T135=T223,T135=T234,T135=T245,T135=T14,T135=T25,T135=T36,T135=T47,T135=T113,T135=T256,T135=T267,T135=T278),"!!!","+")</f>
        <v>!!!</v>
      </c>
      <c r="B135" s="55" t="str">
        <f t="shared" si="55"/>
        <v>!!!</v>
      </c>
      <c r="C135" s="56"/>
      <c r="D135" s="55" t="str">
        <f aca="true" t="shared" si="56" ref="D135:E142">IF(OR(W289=W135,W300=W135,W311=W135,W124=W135,W135=W146,W135=W157,W135=W58,W135=W69,W135=W80,W135=W91,W135=W102,W135=W168,W135=W179,W135=W190,W135=W201,W135=W212,W135=W223,W135=W234,W135=W245,W135=W14,W135=W25,W135=W36,W135=W47,W135=W113,W135=W256,W135=W267,W135=W278),"!!!","+")</f>
        <v>!!!</v>
      </c>
      <c r="E135" s="55" t="str">
        <f t="shared" si="56"/>
        <v>!!!</v>
      </c>
      <c r="F135" s="56"/>
      <c r="G135" s="55" t="str">
        <f aca="true" t="shared" si="57" ref="G135:H142">IF(OR(Z289=Z135,Z300=Z135,Z311=Z135,Z124=Z135,Z135=Z146,Z135=Z157,Z135=Z58,Z135=Z69,Z135=Z80,Z135=Z91,Z135=Z102,Z135=Z168,Z135=Z179,Z135=Z190,Z135=Z201,Z135=Z212,Z135=Z223,Z135=Z234,Z135=Z245,Z135=Z14,Z135=Z25,Z135=Z36,Z135=Z47,Z135=Z113,Z135=Z256,Z135=Z267,Z135=Z278),"!!!","+")</f>
        <v>!!!</v>
      </c>
      <c r="H135" s="55" t="str">
        <f t="shared" si="57"/>
        <v>!!!</v>
      </c>
      <c r="I135" s="56"/>
      <c r="J135" s="55" t="str">
        <f aca="true" t="shared" si="58" ref="J135:K142">IF(OR(AC289=AC135,AC300=AC135,AC311=AC135,AC124=AC135,AC135=AC146,AC135=AC157,AC135=AC58,AC135=AC69,AC135=AC80,AC135=AC91,AC135=AC102,AC135=AC168,AC135=AC179,AC135=AC190,AC135=AC201,AC135=AC212,AC135=AC223,AC135=AC234,AC135=AC245,AC135=AC14,AC135=AC25,AC135=AC36,AC135=AC47,AC135=AC113,AC135=AC256,AC135=AC267,AC135=AC278),"!!!","+")</f>
        <v>!!!</v>
      </c>
      <c r="K135" s="55" t="str">
        <f t="shared" si="58"/>
        <v>!!!</v>
      </c>
      <c r="L135" s="56"/>
      <c r="M135" s="55" t="str">
        <f aca="true" t="shared" si="59" ref="M135:N142">IF(OR(AF289=AF135,AF300=AF135,AF311=AF135,AF124=AF135,AF135=AF146,AF135=AF157,AF135=AF58,AF135=AF69,AF135=AF80,AF135=AF91,AF135=AF102,AF135=AF168,AF135=AF179,AF135=AF190,AF135=AF201,AF135=AF212,AF135=AF223,AF135=AF234,AF135=AF245,AF135=AF14,AF135=AF25,AF135=AF36,AF135=AF47,AF135=AF113,AF135=AF256,AF135=AF267,AF135=AF278),"!!!","+")</f>
        <v>!!!</v>
      </c>
      <c r="N135" s="55" t="str">
        <f t="shared" si="59"/>
        <v>!!!</v>
      </c>
      <c r="P135" s="473">
        <v>12</v>
      </c>
      <c r="Q135" s="453" t="s">
        <v>53</v>
      </c>
      <c r="R135" s="138" t="s">
        <v>13</v>
      </c>
      <c r="S135" s="345"/>
      <c r="T135" s="280"/>
      <c r="U135" s="346"/>
      <c r="V135" s="345"/>
      <c r="W135" s="345"/>
      <c r="X135" s="347"/>
      <c r="Y135" s="345"/>
      <c r="Z135" s="345"/>
      <c r="AA135" s="347"/>
      <c r="AB135" s="401" t="s">
        <v>151</v>
      </c>
      <c r="AC135" s="401">
        <v>83</v>
      </c>
      <c r="AD135" s="401" t="s">
        <v>67</v>
      </c>
      <c r="AE135" s="401" t="s">
        <v>148</v>
      </c>
      <c r="AF135" s="401">
        <v>24</v>
      </c>
      <c r="AG135" s="401" t="s">
        <v>67</v>
      </c>
      <c r="AH135" s="269"/>
      <c r="AI135" s="269"/>
      <c r="AJ135" s="270"/>
    </row>
    <row r="136" spans="1:36" s="25" customFormat="1" ht="15" customHeight="1" thickBot="1">
      <c r="A136" s="3" t="str">
        <f t="shared" si="55"/>
        <v>!!!</v>
      </c>
      <c r="B136" s="3" t="str">
        <f t="shared" si="55"/>
        <v>!!!</v>
      </c>
      <c r="C136" s="57"/>
      <c r="D136" s="3" t="str">
        <f t="shared" si="56"/>
        <v>!!!</v>
      </c>
      <c r="E136" s="3" t="str">
        <f t="shared" si="56"/>
        <v>!!!</v>
      </c>
      <c r="F136" s="57"/>
      <c r="G136" s="3" t="str">
        <f t="shared" si="57"/>
        <v>!!!</v>
      </c>
      <c r="H136" s="3" t="str">
        <f t="shared" si="57"/>
        <v>!!!</v>
      </c>
      <c r="I136" s="57"/>
      <c r="J136" s="3" t="str">
        <f t="shared" si="58"/>
        <v>!!!</v>
      </c>
      <c r="K136" s="92" t="str">
        <f t="shared" si="58"/>
        <v>!!!</v>
      </c>
      <c r="L136" s="94"/>
      <c r="M136" s="93" t="str">
        <f t="shared" si="59"/>
        <v>!!!</v>
      </c>
      <c r="N136" s="3" t="str">
        <f t="shared" si="59"/>
        <v>!!!</v>
      </c>
      <c r="P136" s="473"/>
      <c r="Q136" s="454" t="s">
        <v>31</v>
      </c>
      <c r="R136" s="132" t="s">
        <v>14</v>
      </c>
      <c r="S136" s="341"/>
      <c r="T136" s="341"/>
      <c r="U136" s="341"/>
      <c r="V136" s="341"/>
      <c r="W136" s="341"/>
      <c r="X136" s="278"/>
      <c r="Y136" s="341"/>
      <c r="Z136" s="341"/>
      <c r="AA136" s="278"/>
      <c r="AB136" s="401" t="s">
        <v>152</v>
      </c>
      <c r="AC136" s="401">
        <v>83</v>
      </c>
      <c r="AD136" s="401" t="s">
        <v>67</v>
      </c>
      <c r="AE136" s="401" t="s">
        <v>148</v>
      </c>
      <c r="AF136" s="401">
        <v>24</v>
      </c>
      <c r="AG136" s="401" t="s">
        <v>67</v>
      </c>
      <c r="AH136" s="271"/>
      <c r="AI136" s="271"/>
      <c r="AJ136" s="272"/>
    </row>
    <row r="137" spans="1:36" s="25" customFormat="1" ht="15" customHeight="1" thickBot="1">
      <c r="A137" s="3" t="str">
        <f t="shared" si="55"/>
        <v>!!!</v>
      </c>
      <c r="B137" s="3" t="str">
        <f t="shared" si="55"/>
        <v>!!!</v>
      </c>
      <c r="C137" s="36"/>
      <c r="D137" s="3" t="str">
        <f t="shared" si="56"/>
        <v>!!!</v>
      </c>
      <c r="E137" s="3" t="str">
        <f t="shared" si="56"/>
        <v>!!!</v>
      </c>
      <c r="F137" s="36"/>
      <c r="G137" s="3" t="str">
        <f t="shared" si="57"/>
        <v>!!!</v>
      </c>
      <c r="H137" s="3" t="str">
        <f t="shared" si="57"/>
        <v>!!!</v>
      </c>
      <c r="I137" s="36"/>
      <c r="J137" s="3" t="str">
        <f t="shared" si="58"/>
        <v>+</v>
      </c>
      <c r="K137" s="3" t="str">
        <f t="shared" si="58"/>
        <v>!!!</v>
      </c>
      <c r="L137" s="57"/>
      <c r="M137" s="3" t="str">
        <f t="shared" si="59"/>
        <v>+</v>
      </c>
      <c r="N137" s="3" t="str">
        <f t="shared" si="59"/>
        <v>+</v>
      </c>
      <c r="P137" s="473"/>
      <c r="Q137" s="434"/>
      <c r="R137" s="132" t="s">
        <v>15</v>
      </c>
      <c r="S137" s="341"/>
      <c r="T137" s="341"/>
      <c r="U137" s="341"/>
      <c r="V137" s="341"/>
      <c r="W137" s="341"/>
      <c r="X137" s="278"/>
      <c r="Y137" s="341"/>
      <c r="Z137" s="341"/>
      <c r="AA137" s="278"/>
      <c r="AB137" s="167" t="s">
        <v>149</v>
      </c>
      <c r="AC137" s="167">
        <v>48</v>
      </c>
      <c r="AD137" s="167">
        <v>15</v>
      </c>
      <c r="AE137" s="167" t="s">
        <v>155</v>
      </c>
      <c r="AF137" s="167">
        <v>30</v>
      </c>
      <c r="AG137" s="167">
        <v>406</v>
      </c>
      <c r="AH137" s="271"/>
      <c r="AI137" s="271"/>
      <c r="AJ137" s="272"/>
    </row>
    <row r="138" spans="1:36" s="25" customFormat="1" ht="15" customHeight="1" thickBot="1">
      <c r="A138" s="3" t="str">
        <f t="shared" si="55"/>
        <v>!!!</v>
      </c>
      <c r="B138" s="3" t="str">
        <f t="shared" si="55"/>
        <v>!!!</v>
      </c>
      <c r="C138" s="36"/>
      <c r="D138" s="3" t="str">
        <f t="shared" si="56"/>
        <v>!!!</v>
      </c>
      <c r="E138" s="3" t="str">
        <f t="shared" si="56"/>
        <v>!!!</v>
      </c>
      <c r="F138" s="36"/>
      <c r="G138" s="3" t="str">
        <f t="shared" si="57"/>
        <v>!!!</v>
      </c>
      <c r="H138" s="3" t="str">
        <f t="shared" si="57"/>
        <v>!!!</v>
      </c>
      <c r="I138" s="36"/>
      <c r="J138" s="3" t="str">
        <f t="shared" si="58"/>
        <v>+</v>
      </c>
      <c r="K138" s="3" t="str">
        <f t="shared" si="58"/>
        <v>!!!</v>
      </c>
      <c r="L138" s="36"/>
      <c r="M138" s="3" t="str">
        <f t="shared" si="59"/>
        <v>+</v>
      </c>
      <c r="N138" s="3" t="str">
        <f t="shared" si="59"/>
        <v>+</v>
      </c>
      <c r="P138" s="473"/>
      <c r="Q138" s="434"/>
      <c r="R138" s="132" t="s">
        <v>79</v>
      </c>
      <c r="S138" s="341"/>
      <c r="T138" s="341"/>
      <c r="U138" s="341"/>
      <c r="V138" s="341"/>
      <c r="W138" s="341"/>
      <c r="X138" s="278"/>
      <c r="Y138" s="341"/>
      <c r="Z138" s="341"/>
      <c r="AA138" s="278"/>
      <c r="AB138" s="167" t="s">
        <v>150</v>
      </c>
      <c r="AC138" s="167">
        <v>48</v>
      </c>
      <c r="AD138" s="167">
        <v>15</v>
      </c>
      <c r="AE138" s="167" t="s">
        <v>155</v>
      </c>
      <c r="AF138" s="167">
        <v>30</v>
      </c>
      <c r="AG138" s="167">
        <v>406</v>
      </c>
      <c r="AH138" s="271"/>
      <c r="AI138" s="271"/>
      <c r="AJ138" s="272"/>
    </row>
    <row r="139" spans="1:36" ht="15" customHeight="1" thickBot="1">
      <c r="A139" s="3" t="str">
        <f t="shared" si="55"/>
        <v>!!!</v>
      </c>
      <c r="B139" s="3" t="str">
        <f t="shared" si="55"/>
        <v>!!!</v>
      </c>
      <c r="C139" s="40"/>
      <c r="D139" s="3" t="str">
        <f t="shared" si="56"/>
        <v>!!!</v>
      </c>
      <c r="E139" s="3" t="str">
        <f t="shared" si="56"/>
        <v>!!!</v>
      </c>
      <c r="F139" s="40"/>
      <c r="G139" s="3" t="str">
        <f t="shared" si="57"/>
        <v>!!!</v>
      </c>
      <c r="H139" s="3" t="str">
        <f t="shared" si="57"/>
        <v>!!!</v>
      </c>
      <c r="I139" s="40"/>
      <c r="J139" s="3" t="str">
        <f t="shared" si="58"/>
        <v>!!!</v>
      </c>
      <c r="K139" s="3" t="str">
        <f t="shared" si="58"/>
        <v>+</v>
      </c>
      <c r="L139" s="40"/>
      <c r="M139" s="3" t="str">
        <f t="shared" si="59"/>
        <v>!!!</v>
      </c>
      <c r="N139" s="3" t="str">
        <f t="shared" si="59"/>
        <v>+</v>
      </c>
      <c r="P139" s="473"/>
      <c r="Q139" s="434"/>
      <c r="R139" s="132" t="s">
        <v>17</v>
      </c>
      <c r="S139" s="341"/>
      <c r="T139" s="341"/>
      <c r="U139" s="341"/>
      <c r="V139" s="341"/>
      <c r="W139" s="341"/>
      <c r="X139" s="278"/>
      <c r="Y139" s="341"/>
      <c r="Z139" s="341"/>
      <c r="AA139" s="278"/>
      <c r="AB139" s="167" t="s">
        <v>153</v>
      </c>
      <c r="AC139" s="167">
        <v>92</v>
      </c>
      <c r="AD139" s="167">
        <v>412</v>
      </c>
      <c r="AE139" s="167" t="s">
        <v>156</v>
      </c>
      <c r="AF139" s="167">
        <v>92</v>
      </c>
      <c r="AG139" s="167">
        <v>415</v>
      </c>
      <c r="AH139" s="271"/>
      <c r="AI139" s="271"/>
      <c r="AJ139" s="272"/>
    </row>
    <row r="140" spans="1:36" ht="15" customHeight="1" thickBot="1">
      <c r="A140" s="3" t="str">
        <f t="shared" si="55"/>
        <v>!!!</v>
      </c>
      <c r="B140" s="3" t="str">
        <f t="shared" si="55"/>
        <v>!!!</v>
      </c>
      <c r="C140" s="40"/>
      <c r="D140" s="3" t="str">
        <f t="shared" si="56"/>
        <v>!!!</v>
      </c>
      <c r="E140" s="3" t="str">
        <f t="shared" si="56"/>
        <v>!!!</v>
      </c>
      <c r="F140" s="40"/>
      <c r="G140" s="3" t="str">
        <f t="shared" si="57"/>
        <v>!!!</v>
      </c>
      <c r="H140" s="3" t="str">
        <f t="shared" si="57"/>
        <v>!!!</v>
      </c>
      <c r="I140" s="40"/>
      <c r="J140" s="3" t="str">
        <f t="shared" si="58"/>
        <v>!!!</v>
      </c>
      <c r="K140" s="3" t="str">
        <f t="shared" si="58"/>
        <v>+</v>
      </c>
      <c r="L140" s="40"/>
      <c r="M140" s="3" t="str">
        <f t="shared" si="59"/>
        <v>!!!</v>
      </c>
      <c r="N140" s="3" t="str">
        <f t="shared" si="59"/>
        <v>+</v>
      </c>
      <c r="P140" s="473"/>
      <c r="Q140" s="434"/>
      <c r="R140" s="132" t="s">
        <v>18</v>
      </c>
      <c r="S140" s="341"/>
      <c r="T140" s="341"/>
      <c r="U140" s="278"/>
      <c r="V140" s="341"/>
      <c r="W140" s="341"/>
      <c r="X140" s="278"/>
      <c r="Y140" s="341"/>
      <c r="Z140" s="341"/>
      <c r="AA140" s="278"/>
      <c r="AB140" s="167" t="s">
        <v>154</v>
      </c>
      <c r="AC140" s="167">
        <v>92</v>
      </c>
      <c r="AD140" s="167">
        <v>412</v>
      </c>
      <c r="AE140" s="167" t="s">
        <v>156</v>
      </c>
      <c r="AF140" s="167">
        <v>92</v>
      </c>
      <c r="AG140" s="167">
        <v>415</v>
      </c>
      <c r="AH140" s="271"/>
      <c r="AI140" s="271"/>
      <c r="AJ140" s="272"/>
    </row>
    <row r="141" spans="1:36" ht="15" customHeight="1" thickBot="1">
      <c r="A141" s="3" t="str">
        <f t="shared" si="55"/>
        <v>!!!</v>
      </c>
      <c r="B141" s="3" t="str">
        <f t="shared" si="55"/>
        <v>!!!</v>
      </c>
      <c r="C141" s="40"/>
      <c r="D141" s="3" t="str">
        <f t="shared" si="56"/>
        <v>!!!</v>
      </c>
      <c r="E141" s="3" t="str">
        <f t="shared" si="56"/>
        <v>!!!</v>
      </c>
      <c r="F141" s="40"/>
      <c r="G141" s="3" t="str">
        <f t="shared" si="57"/>
        <v>!!!</v>
      </c>
      <c r="H141" s="3" t="str">
        <f t="shared" si="57"/>
        <v>!!!</v>
      </c>
      <c r="I141" s="40"/>
      <c r="J141" s="3" t="str">
        <f t="shared" si="58"/>
        <v>!!!</v>
      </c>
      <c r="K141" s="3" t="str">
        <f t="shared" si="58"/>
        <v>+</v>
      </c>
      <c r="L141" s="40"/>
      <c r="M141" s="3" t="str">
        <f t="shared" si="59"/>
        <v>!!!</v>
      </c>
      <c r="N141" s="3" t="str">
        <f t="shared" si="59"/>
        <v>+</v>
      </c>
      <c r="P141" s="473"/>
      <c r="Q141" s="434"/>
      <c r="R141" s="132" t="s">
        <v>19</v>
      </c>
      <c r="S141" s="341"/>
      <c r="T141" s="341"/>
      <c r="U141" s="278"/>
      <c r="V141" s="341"/>
      <c r="W141" s="341"/>
      <c r="X141" s="278"/>
      <c r="Y141" s="341"/>
      <c r="Z141" s="341"/>
      <c r="AA141" s="278"/>
      <c r="AB141" s="167" t="s">
        <v>157</v>
      </c>
      <c r="AC141" s="167">
        <v>92</v>
      </c>
      <c r="AD141" s="167">
        <v>402</v>
      </c>
      <c r="AE141" s="167" t="s">
        <v>159</v>
      </c>
      <c r="AF141" s="167">
        <v>92</v>
      </c>
      <c r="AG141" s="167">
        <v>412</v>
      </c>
      <c r="AH141" s="271"/>
      <c r="AI141" s="271"/>
      <c r="AJ141" s="272"/>
    </row>
    <row r="142" spans="1:36" ht="15" customHeight="1" thickBot="1">
      <c r="A142" s="42" t="str">
        <f t="shared" si="55"/>
        <v>!!!</v>
      </c>
      <c r="B142" s="42" t="str">
        <f t="shared" si="55"/>
        <v>!!!</v>
      </c>
      <c r="C142" s="43"/>
      <c r="D142" s="42" t="str">
        <f t="shared" si="56"/>
        <v>!!!</v>
      </c>
      <c r="E142" s="42" t="str">
        <f t="shared" si="56"/>
        <v>!!!</v>
      </c>
      <c r="F142" s="43"/>
      <c r="G142" s="42" t="str">
        <f t="shared" si="57"/>
        <v>!!!</v>
      </c>
      <c r="H142" s="42" t="str">
        <f t="shared" si="57"/>
        <v>!!!</v>
      </c>
      <c r="I142" s="43"/>
      <c r="J142" s="42" t="str">
        <f t="shared" si="58"/>
        <v>!!!</v>
      </c>
      <c r="K142" s="42" t="str">
        <f t="shared" si="58"/>
        <v>+</v>
      </c>
      <c r="L142" s="43"/>
      <c r="M142" s="42" t="str">
        <f t="shared" si="59"/>
        <v>!!!</v>
      </c>
      <c r="N142" s="42" t="str">
        <f t="shared" si="59"/>
        <v>+</v>
      </c>
      <c r="P142" s="473"/>
      <c r="Q142" s="434"/>
      <c r="R142" s="132" t="s">
        <v>20</v>
      </c>
      <c r="S142" s="341"/>
      <c r="T142" s="341"/>
      <c r="U142" s="278"/>
      <c r="V142" s="341"/>
      <c r="W142" s="341"/>
      <c r="X142" s="278"/>
      <c r="Y142" s="341"/>
      <c r="Z142" s="341"/>
      <c r="AA142" s="278"/>
      <c r="AB142" s="167" t="s">
        <v>158</v>
      </c>
      <c r="AC142" s="167">
        <v>92</v>
      </c>
      <c r="AD142" s="167">
        <v>402</v>
      </c>
      <c r="AE142" s="167" t="s">
        <v>159</v>
      </c>
      <c r="AF142" s="167">
        <v>92</v>
      </c>
      <c r="AG142" s="167">
        <v>412</v>
      </c>
      <c r="AH142" s="271"/>
      <c r="AI142" s="271"/>
      <c r="AJ142" s="272"/>
    </row>
    <row r="143" spans="1:36" ht="15" customHeight="1" thickBot="1">
      <c r="A143" s="44"/>
      <c r="B143" s="44"/>
      <c r="C143" s="45"/>
      <c r="D143" s="44"/>
      <c r="E143" s="44"/>
      <c r="F143" s="45"/>
      <c r="G143" s="44"/>
      <c r="H143" s="44"/>
      <c r="I143" s="45"/>
      <c r="J143" s="44"/>
      <c r="K143" s="44"/>
      <c r="L143" s="45"/>
      <c r="M143" s="44"/>
      <c r="N143" s="44"/>
      <c r="P143" s="473"/>
      <c r="Q143" s="328"/>
      <c r="R143" s="133" t="s">
        <v>22</v>
      </c>
      <c r="S143" s="278"/>
      <c r="T143" s="279"/>
      <c r="U143" s="279"/>
      <c r="V143" s="278"/>
      <c r="W143" s="279"/>
      <c r="X143" s="279"/>
      <c r="Y143" s="278"/>
      <c r="Z143" s="279"/>
      <c r="AA143" s="279"/>
      <c r="AB143" s="166" t="s">
        <v>23</v>
      </c>
      <c r="AC143" s="177" t="s">
        <v>24</v>
      </c>
      <c r="AD143" s="178"/>
      <c r="AE143" s="166" t="s">
        <v>23</v>
      </c>
      <c r="AF143" s="177" t="s">
        <v>24</v>
      </c>
      <c r="AG143" s="178"/>
      <c r="AH143" s="229"/>
      <c r="AI143" s="229"/>
      <c r="AJ143" s="230"/>
    </row>
    <row r="144" spans="1:36" ht="15" customHeight="1" thickBot="1">
      <c r="A144" s="44"/>
      <c r="B144" s="44"/>
      <c r="C144" s="45"/>
      <c r="D144" s="44"/>
      <c r="E144" s="44"/>
      <c r="F144" s="45"/>
      <c r="G144" s="44"/>
      <c r="H144" s="44"/>
      <c r="I144" s="45"/>
      <c r="J144" s="44"/>
      <c r="K144" s="44"/>
      <c r="L144" s="45"/>
      <c r="M144" s="44"/>
      <c r="N144" s="44"/>
      <c r="P144" s="473"/>
      <c r="Q144" s="328"/>
      <c r="R144" s="133" t="s">
        <v>25</v>
      </c>
      <c r="S144" s="348"/>
      <c r="T144" s="348"/>
      <c r="U144" s="348"/>
      <c r="V144" s="348"/>
      <c r="W144" s="348"/>
      <c r="X144" s="281"/>
      <c r="Y144" s="348"/>
      <c r="Z144" s="348"/>
      <c r="AA144" s="281"/>
      <c r="AB144" s="156" t="s">
        <v>26</v>
      </c>
      <c r="AC144" s="156">
        <v>92</v>
      </c>
      <c r="AD144" s="156">
        <v>412</v>
      </c>
      <c r="AE144" s="156" t="s">
        <v>26</v>
      </c>
      <c r="AF144" s="156">
        <v>92</v>
      </c>
      <c r="AG144" s="156">
        <v>412</v>
      </c>
      <c r="AH144" s="229"/>
      <c r="AI144" s="229"/>
      <c r="AJ144" s="230"/>
    </row>
    <row r="145" spans="1:36" ht="15" customHeight="1" thickBot="1">
      <c r="A145" s="44"/>
      <c r="B145" s="44"/>
      <c r="C145" s="45"/>
      <c r="D145" s="44"/>
      <c r="E145" s="44"/>
      <c r="F145" s="45"/>
      <c r="G145" s="44"/>
      <c r="H145" s="44"/>
      <c r="I145" s="45"/>
      <c r="J145" s="44"/>
      <c r="K145" s="44"/>
      <c r="L145" s="45"/>
      <c r="M145" s="44"/>
      <c r="N145" s="44"/>
      <c r="P145" s="473"/>
      <c r="Q145" s="329"/>
      <c r="R145" s="134" t="s">
        <v>27</v>
      </c>
      <c r="S145" s="349"/>
      <c r="T145" s="349"/>
      <c r="U145" s="349"/>
      <c r="V145" s="349"/>
      <c r="W145" s="349"/>
      <c r="X145" s="282"/>
      <c r="Y145" s="349"/>
      <c r="Z145" s="349"/>
      <c r="AA145" s="282"/>
      <c r="AB145" s="160" t="s">
        <v>26</v>
      </c>
      <c r="AC145" s="160">
        <v>92</v>
      </c>
      <c r="AD145" s="160">
        <v>412</v>
      </c>
      <c r="AE145" s="160" t="s">
        <v>26</v>
      </c>
      <c r="AF145" s="160">
        <v>92</v>
      </c>
      <c r="AG145" s="160">
        <v>412</v>
      </c>
      <c r="AH145" s="232"/>
      <c r="AI145" s="232"/>
      <c r="AJ145" s="233"/>
    </row>
    <row r="146" spans="1:36" s="25" customFormat="1" ht="15" customHeight="1" thickBot="1">
      <c r="A146" s="33" t="str">
        <f aca="true" t="shared" si="60" ref="A146:B153">IF(OR(T146=T300,T311=T146,T146=T124,T135=T146,T146=T157,T146=T58,T146=T69,T146=T80,T146=T91,T146=T102,T146=T168,T146=T179,T146=T190,T146=T201,T146=T212,T146=T223,T146=T234,T146=T245,T146=T14,T146=T25,T146=T36,T146=T47,T146=T113,T146=T256,T146=T267,T146=T278,T146=T289),"!!!","+")</f>
        <v>!!!</v>
      </c>
      <c r="B146" s="33" t="str">
        <f t="shared" si="60"/>
        <v>!!!</v>
      </c>
      <c r="C146" s="34"/>
      <c r="D146" s="33" t="str">
        <f aca="true" t="shared" si="61" ref="D146:E153">IF(OR(W146=W300,W311=W146,W146=W124,W135=W146,W146=W157,W146=W58,W146=W69,W146=W80,W146=W91,W146=W102,W146=W168,W146=W179,W146=W190,W146=W201,W146=W212,W146=W223,W146=W234,W146=W245,W146=W14,W146=W25,W146=W36,W146=W47,W146=W113,W146=W256,W146=W267,W146=W278,W146=W289),"!!!","+")</f>
        <v>!!!</v>
      </c>
      <c r="E146" s="33" t="str">
        <f t="shared" si="61"/>
        <v>!!!</v>
      </c>
      <c r="F146" s="34"/>
      <c r="G146" s="33" t="str">
        <f aca="true" t="shared" si="62" ref="G146:H153">IF(OR(Z146=Z300,Z311=Z146,Z146=Z124,Z135=Z146,Z146=Z157,Z146=Z58,Z146=Z69,Z146=Z80,Z146=Z91,Z146=Z102,Z146=Z168,Z146=Z179,Z146=Z190,Z146=Z201,Z146=Z212,Z146=Z223,Z146=Z234,Z146=Z245,Z146=Z14,Z146=Z25,Z146=Z36,Z146=Z47,Z146=Z113,Z146=Z256,Z146=Z267,Z146=Z278,Z146=Z289),"!!!","+")</f>
        <v>!!!</v>
      </c>
      <c r="H146" s="33" t="str">
        <f t="shared" si="62"/>
        <v>!!!</v>
      </c>
      <c r="I146" s="34"/>
      <c r="J146" s="33" t="str">
        <f aca="true" t="shared" si="63" ref="J146:K153">IF(OR(AC146=AC300,AC311=AC146,AC146=AC124,AC135=AC146,AC146=AC157,AC146=AC58,AC146=AC69,AC146=AC80,AC146=AC91,AC146=AC102,AC146=AC168,AC146=AC179,AC146=AC190,AC146=AC201,AC146=AC212,AC146=AC223,AC146=AC234,AC146=AC245,AC146=AC14,AC146=AC25,AC146=AC36,AC146=AC47,AC146=AC113,AC146=AC256,AC146=AC267,AC146=AC278,AC146=AC289),"!!!","+")</f>
        <v>!!!</v>
      </c>
      <c r="K146" s="33" t="str">
        <f t="shared" si="63"/>
        <v>!!!</v>
      </c>
      <c r="L146" s="34"/>
      <c r="M146" s="33" t="str">
        <f aca="true" t="shared" si="64" ref="M146:N153">IF(OR(AF146=AF300,AF311=AF146,AF146=AF124,AF135=AF146,AF146=AF157,AF146=AF58,AF146=AF69,AF146=AF80,AF146=AF91,AF146=AF102,AF146=AF168,AF146=AF179,AF146=AF190,AF146=AF201,AF146=AF212,AF146=AF223,AF146=AF234,AF146=AF245,AF146=AF14,AF146=AF25,AF146=AF36,AF146=AF47,AF146=AF113,AF146=AF256,AF146=AF267,AF146=AF278,AF146=AF289),"!!!","+")</f>
        <v>!!!</v>
      </c>
      <c r="N146" s="33" t="str">
        <f t="shared" si="64"/>
        <v>!!!</v>
      </c>
      <c r="P146" s="473">
        <v>13</v>
      </c>
      <c r="Q146" s="453" t="s">
        <v>54</v>
      </c>
      <c r="R146" s="139" t="s">
        <v>13</v>
      </c>
      <c r="S146" s="345"/>
      <c r="T146" s="280"/>
      <c r="U146" s="346"/>
      <c r="V146" s="350"/>
      <c r="W146" s="345"/>
      <c r="X146" s="347"/>
      <c r="Y146" s="350"/>
      <c r="Z146" s="345"/>
      <c r="AA146" s="347"/>
      <c r="AB146" s="401" t="s">
        <v>151</v>
      </c>
      <c r="AC146" s="401">
        <v>83</v>
      </c>
      <c r="AD146" s="401" t="s">
        <v>67</v>
      </c>
      <c r="AE146" s="401" t="s">
        <v>148</v>
      </c>
      <c r="AF146" s="401">
        <v>24</v>
      </c>
      <c r="AG146" s="401" t="s">
        <v>67</v>
      </c>
      <c r="AH146" s="269"/>
      <c r="AI146" s="269"/>
      <c r="AJ146" s="270"/>
    </row>
    <row r="147" spans="1:36" s="25" customFormat="1" ht="15" customHeight="1" thickBot="1">
      <c r="A147" s="3" t="str">
        <f t="shared" si="60"/>
        <v>!!!</v>
      </c>
      <c r="B147" s="3" t="str">
        <f t="shared" si="60"/>
        <v>!!!</v>
      </c>
      <c r="C147" s="36"/>
      <c r="D147" s="3" t="str">
        <f t="shared" si="61"/>
        <v>!!!</v>
      </c>
      <c r="E147" s="3" t="str">
        <f t="shared" si="61"/>
        <v>!!!</v>
      </c>
      <c r="F147" s="36"/>
      <c r="G147" s="3" t="str">
        <f t="shared" si="62"/>
        <v>!!!</v>
      </c>
      <c r="H147" s="3" t="str">
        <f t="shared" si="62"/>
        <v>!!!</v>
      </c>
      <c r="I147" s="36"/>
      <c r="J147" s="3" t="str">
        <f t="shared" si="63"/>
        <v>!!!</v>
      </c>
      <c r="K147" s="3" t="str">
        <f t="shared" si="63"/>
        <v>!!!</v>
      </c>
      <c r="L147" s="36"/>
      <c r="M147" s="3" t="str">
        <f t="shared" si="64"/>
        <v>!!!</v>
      </c>
      <c r="N147" s="3" t="str">
        <f t="shared" si="64"/>
        <v>!!!</v>
      </c>
      <c r="P147" s="473"/>
      <c r="Q147" s="454" t="s">
        <v>32</v>
      </c>
      <c r="R147" s="130" t="s">
        <v>14</v>
      </c>
      <c r="S147" s="341"/>
      <c r="T147" s="341"/>
      <c r="U147" s="341"/>
      <c r="V147" s="351"/>
      <c r="W147" s="341"/>
      <c r="X147" s="278"/>
      <c r="Y147" s="351"/>
      <c r="Z147" s="341"/>
      <c r="AA147" s="278"/>
      <c r="AB147" s="401" t="s">
        <v>152</v>
      </c>
      <c r="AC147" s="401">
        <v>83</v>
      </c>
      <c r="AD147" s="401" t="s">
        <v>67</v>
      </c>
      <c r="AE147" s="401" t="s">
        <v>148</v>
      </c>
      <c r="AF147" s="401">
        <v>24</v>
      </c>
      <c r="AG147" s="401" t="s">
        <v>67</v>
      </c>
      <c r="AH147" s="271"/>
      <c r="AI147" s="271"/>
      <c r="AJ147" s="272"/>
    </row>
    <row r="148" spans="1:36" s="25" customFormat="1" ht="15" customHeight="1" thickBot="1">
      <c r="A148" s="3" t="str">
        <f t="shared" si="60"/>
        <v>!!!</v>
      </c>
      <c r="B148" s="3" t="str">
        <f t="shared" si="60"/>
        <v>!!!</v>
      </c>
      <c r="C148" s="36"/>
      <c r="D148" s="3" t="str">
        <f t="shared" si="61"/>
        <v>!!!</v>
      </c>
      <c r="E148" s="3" t="str">
        <f t="shared" si="61"/>
        <v>!!!</v>
      </c>
      <c r="F148" s="36"/>
      <c r="G148" s="3" t="str">
        <f t="shared" si="62"/>
        <v>!!!</v>
      </c>
      <c r="H148" s="3" t="str">
        <f t="shared" si="62"/>
        <v>!!!</v>
      </c>
      <c r="I148" s="36"/>
      <c r="J148" s="3" t="str">
        <f t="shared" si="63"/>
        <v>+</v>
      </c>
      <c r="K148" s="3" t="str">
        <f t="shared" si="63"/>
        <v>!!!</v>
      </c>
      <c r="L148" s="36"/>
      <c r="M148" s="3" t="str">
        <f t="shared" si="64"/>
        <v>!!!</v>
      </c>
      <c r="N148" s="3" t="str">
        <f t="shared" si="64"/>
        <v>+</v>
      </c>
      <c r="P148" s="473"/>
      <c r="Q148" s="434"/>
      <c r="R148" s="130" t="s">
        <v>15</v>
      </c>
      <c r="S148" s="351"/>
      <c r="T148" s="351"/>
      <c r="U148" s="351"/>
      <c r="V148" s="351"/>
      <c r="W148" s="341"/>
      <c r="X148" s="278"/>
      <c r="Y148" s="351"/>
      <c r="Z148" s="341"/>
      <c r="AA148" s="278"/>
      <c r="AB148" s="167" t="s">
        <v>149</v>
      </c>
      <c r="AC148" s="167">
        <v>50</v>
      </c>
      <c r="AD148" s="167">
        <v>15</v>
      </c>
      <c r="AE148" s="167" t="s">
        <v>156</v>
      </c>
      <c r="AF148" s="167">
        <v>92</v>
      </c>
      <c r="AG148" s="167">
        <v>420</v>
      </c>
      <c r="AH148" s="271"/>
      <c r="AI148" s="271"/>
      <c r="AJ148" s="272"/>
    </row>
    <row r="149" spans="1:36" s="25" customFormat="1" ht="15" customHeight="1" thickBot="1">
      <c r="A149" s="3" t="str">
        <f t="shared" si="60"/>
        <v>!!!</v>
      </c>
      <c r="B149" s="3" t="str">
        <f t="shared" si="60"/>
        <v>!!!</v>
      </c>
      <c r="C149" s="36"/>
      <c r="D149" s="3" t="str">
        <f t="shared" si="61"/>
        <v>!!!</v>
      </c>
      <c r="E149" s="3" t="str">
        <f t="shared" si="61"/>
        <v>!!!</v>
      </c>
      <c r="F149" s="36"/>
      <c r="G149" s="3" t="str">
        <f t="shared" si="62"/>
        <v>!!!</v>
      </c>
      <c r="H149" s="3" t="str">
        <f t="shared" si="62"/>
        <v>!!!</v>
      </c>
      <c r="I149" s="36"/>
      <c r="J149" s="3" t="str">
        <f t="shared" si="63"/>
        <v>+</v>
      </c>
      <c r="K149" s="3" t="str">
        <f t="shared" si="63"/>
        <v>!!!</v>
      </c>
      <c r="L149" s="36"/>
      <c r="M149" s="3" t="str">
        <f t="shared" si="64"/>
        <v>!!!</v>
      </c>
      <c r="N149" s="3" t="str">
        <f t="shared" si="64"/>
        <v>+</v>
      </c>
      <c r="P149" s="473"/>
      <c r="Q149" s="434"/>
      <c r="R149" s="273" t="s">
        <v>79</v>
      </c>
      <c r="S149" s="341"/>
      <c r="T149" s="341"/>
      <c r="U149" s="278"/>
      <c r="V149" s="351"/>
      <c r="W149" s="341"/>
      <c r="X149" s="278"/>
      <c r="Y149" s="351"/>
      <c r="Z149" s="341"/>
      <c r="AA149" s="278"/>
      <c r="AB149" s="167" t="s">
        <v>150</v>
      </c>
      <c r="AC149" s="167">
        <v>50</v>
      </c>
      <c r="AD149" s="167">
        <v>15</v>
      </c>
      <c r="AE149" s="167" t="s">
        <v>156</v>
      </c>
      <c r="AF149" s="167">
        <v>92</v>
      </c>
      <c r="AG149" s="167">
        <v>420</v>
      </c>
      <c r="AH149" s="271"/>
      <c r="AI149" s="271"/>
      <c r="AJ149" s="272"/>
    </row>
    <row r="150" spans="1:36" ht="15" customHeight="1" thickBot="1">
      <c r="A150" s="3" t="str">
        <f t="shared" si="60"/>
        <v>!!!</v>
      </c>
      <c r="B150" s="3" t="str">
        <f t="shared" si="60"/>
        <v>!!!</v>
      </c>
      <c r="C150" s="40"/>
      <c r="D150" s="3" t="str">
        <f t="shared" si="61"/>
        <v>!!!</v>
      </c>
      <c r="E150" s="3" t="str">
        <f t="shared" si="61"/>
        <v>!!!</v>
      </c>
      <c r="F150" s="40"/>
      <c r="G150" s="3" t="str">
        <f t="shared" si="62"/>
        <v>!!!</v>
      </c>
      <c r="H150" s="3" t="str">
        <f t="shared" si="62"/>
        <v>!!!</v>
      </c>
      <c r="I150" s="40"/>
      <c r="J150" s="3" t="str">
        <f t="shared" si="63"/>
        <v>!!!</v>
      </c>
      <c r="K150" s="3" t="str">
        <f t="shared" si="63"/>
        <v>+</v>
      </c>
      <c r="L150" s="40"/>
      <c r="M150" s="3" t="str">
        <f t="shared" si="64"/>
        <v>+</v>
      </c>
      <c r="N150" s="3" t="str">
        <f t="shared" si="64"/>
        <v>!!!</v>
      </c>
      <c r="P150" s="473"/>
      <c r="Q150" s="434"/>
      <c r="R150" s="130" t="s">
        <v>17</v>
      </c>
      <c r="S150" s="341"/>
      <c r="T150" s="341"/>
      <c r="U150" s="278"/>
      <c r="V150" s="351"/>
      <c r="W150" s="341"/>
      <c r="X150" s="278"/>
      <c r="Y150" s="351"/>
      <c r="Z150" s="341"/>
      <c r="AA150" s="278"/>
      <c r="AB150" s="167" t="s">
        <v>153</v>
      </c>
      <c r="AC150" s="167">
        <v>92</v>
      </c>
      <c r="AD150" s="167">
        <v>420</v>
      </c>
      <c r="AE150" s="167" t="s">
        <v>155</v>
      </c>
      <c r="AF150" s="167">
        <v>30</v>
      </c>
      <c r="AG150" s="167">
        <v>406</v>
      </c>
      <c r="AH150" s="271"/>
      <c r="AI150" s="271"/>
      <c r="AJ150" s="272"/>
    </row>
    <row r="151" spans="1:36" ht="15" customHeight="1" thickBot="1">
      <c r="A151" s="3" t="str">
        <f t="shared" si="60"/>
        <v>!!!</v>
      </c>
      <c r="B151" s="3" t="str">
        <f t="shared" si="60"/>
        <v>!!!</v>
      </c>
      <c r="C151" s="40"/>
      <c r="D151" s="3" t="str">
        <f t="shared" si="61"/>
        <v>!!!</v>
      </c>
      <c r="E151" s="3" t="str">
        <f t="shared" si="61"/>
        <v>!!!</v>
      </c>
      <c r="F151" s="40"/>
      <c r="G151" s="3" t="str">
        <f t="shared" si="62"/>
        <v>!!!</v>
      </c>
      <c r="H151" s="3" t="str">
        <f t="shared" si="62"/>
        <v>!!!</v>
      </c>
      <c r="I151" s="40"/>
      <c r="J151" s="3" t="str">
        <f t="shared" si="63"/>
        <v>!!!</v>
      </c>
      <c r="K151" s="3" t="str">
        <f t="shared" si="63"/>
        <v>+</v>
      </c>
      <c r="L151" s="40"/>
      <c r="M151" s="3" t="str">
        <f t="shared" si="64"/>
        <v>+</v>
      </c>
      <c r="N151" s="3" t="str">
        <f t="shared" si="64"/>
        <v>!!!</v>
      </c>
      <c r="P151" s="473"/>
      <c r="Q151" s="434"/>
      <c r="R151" s="130" t="s">
        <v>18</v>
      </c>
      <c r="S151" s="341"/>
      <c r="T151" s="341"/>
      <c r="U151" s="278"/>
      <c r="V151" s="351"/>
      <c r="W151" s="341"/>
      <c r="X151" s="278"/>
      <c r="Y151" s="351"/>
      <c r="Z151" s="341"/>
      <c r="AA151" s="278"/>
      <c r="AB151" s="167" t="s">
        <v>154</v>
      </c>
      <c r="AC151" s="167">
        <v>92</v>
      </c>
      <c r="AD151" s="167">
        <v>420</v>
      </c>
      <c r="AE151" s="167" t="s">
        <v>155</v>
      </c>
      <c r="AF151" s="167">
        <v>30</v>
      </c>
      <c r="AG151" s="167">
        <v>406</v>
      </c>
      <c r="AH151" s="271"/>
      <c r="AI151" s="271"/>
      <c r="AJ151" s="272"/>
    </row>
    <row r="152" spans="1:36" ht="15" customHeight="1" thickBot="1">
      <c r="A152" s="3" t="str">
        <f t="shared" si="60"/>
        <v>!!!</v>
      </c>
      <c r="B152" s="3" t="str">
        <f t="shared" si="60"/>
        <v>!!!</v>
      </c>
      <c r="C152" s="40"/>
      <c r="D152" s="3" t="str">
        <f t="shared" si="61"/>
        <v>!!!</v>
      </c>
      <c r="E152" s="3" t="str">
        <f t="shared" si="61"/>
        <v>!!!</v>
      </c>
      <c r="F152" s="40"/>
      <c r="G152" s="3" t="str">
        <f t="shared" si="62"/>
        <v>!!!</v>
      </c>
      <c r="H152" s="3" t="str">
        <f t="shared" si="62"/>
        <v>!!!</v>
      </c>
      <c r="I152" s="40"/>
      <c r="J152" s="3" t="str">
        <f t="shared" si="63"/>
        <v>!!!</v>
      </c>
      <c r="K152" s="3" t="str">
        <f t="shared" si="63"/>
        <v>+</v>
      </c>
      <c r="L152" s="40"/>
      <c r="M152" s="3" t="str">
        <f t="shared" si="64"/>
        <v>!!!</v>
      </c>
      <c r="N152" s="3" t="str">
        <f t="shared" si="64"/>
        <v>+</v>
      </c>
      <c r="P152" s="473"/>
      <c r="Q152" s="434"/>
      <c r="R152" s="130" t="s">
        <v>19</v>
      </c>
      <c r="S152" s="341"/>
      <c r="T152" s="341"/>
      <c r="U152" s="278"/>
      <c r="V152" s="341"/>
      <c r="W152" s="341"/>
      <c r="X152" s="278"/>
      <c r="Y152" s="341"/>
      <c r="Z152" s="341"/>
      <c r="AA152" s="278"/>
      <c r="AB152" s="167" t="s">
        <v>157</v>
      </c>
      <c r="AC152" s="167">
        <v>92</v>
      </c>
      <c r="AD152" s="167">
        <v>413</v>
      </c>
      <c r="AE152" s="167" t="s">
        <v>159</v>
      </c>
      <c r="AF152" s="167">
        <v>92</v>
      </c>
      <c r="AG152" s="167">
        <v>420</v>
      </c>
      <c r="AH152" s="271"/>
      <c r="AI152" s="271"/>
      <c r="AJ152" s="272"/>
    </row>
    <row r="153" spans="1:36" ht="15" customHeight="1" thickBot="1">
      <c r="A153" s="42" t="str">
        <f t="shared" si="60"/>
        <v>!!!</v>
      </c>
      <c r="B153" s="42" t="str">
        <f t="shared" si="60"/>
        <v>!!!</v>
      </c>
      <c r="C153" s="43"/>
      <c r="D153" s="42" t="str">
        <f t="shared" si="61"/>
        <v>!!!</v>
      </c>
      <c r="E153" s="42" t="str">
        <f t="shared" si="61"/>
        <v>!!!</v>
      </c>
      <c r="F153" s="43"/>
      <c r="G153" s="42" t="str">
        <f t="shared" si="62"/>
        <v>!!!</v>
      </c>
      <c r="H153" s="42" t="str">
        <f t="shared" si="62"/>
        <v>!!!</v>
      </c>
      <c r="I153" s="43"/>
      <c r="J153" s="42" t="str">
        <f t="shared" si="63"/>
        <v>!!!</v>
      </c>
      <c r="K153" s="42" t="str">
        <f t="shared" si="63"/>
        <v>+</v>
      </c>
      <c r="L153" s="43"/>
      <c r="M153" s="42" t="str">
        <f t="shared" si="64"/>
        <v>!!!</v>
      </c>
      <c r="N153" s="42" t="str">
        <f t="shared" si="64"/>
        <v>+</v>
      </c>
      <c r="P153" s="473"/>
      <c r="Q153" s="434"/>
      <c r="R153" s="130" t="s">
        <v>20</v>
      </c>
      <c r="S153" s="341"/>
      <c r="T153" s="341"/>
      <c r="U153" s="278"/>
      <c r="V153" s="341"/>
      <c r="W153" s="341"/>
      <c r="X153" s="278"/>
      <c r="Y153" s="341"/>
      <c r="Z153" s="341"/>
      <c r="AA153" s="278"/>
      <c r="AB153" s="167" t="s">
        <v>158</v>
      </c>
      <c r="AC153" s="167">
        <v>92</v>
      </c>
      <c r="AD153" s="167">
        <v>413</v>
      </c>
      <c r="AE153" s="167" t="s">
        <v>159</v>
      </c>
      <c r="AF153" s="167">
        <v>92</v>
      </c>
      <c r="AG153" s="167">
        <v>420</v>
      </c>
      <c r="AH153" s="271"/>
      <c r="AI153" s="271"/>
      <c r="AJ153" s="272"/>
    </row>
    <row r="154" spans="1:36" ht="15" customHeight="1" thickBot="1">
      <c r="A154" s="44"/>
      <c r="B154" s="44"/>
      <c r="C154" s="45"/>
      <c r="D154" s="44"/>
      <c r="E154" s="44"/>
      <c r="F154" s="45"/>
      <c r="G154" s="44"/>
      <c r="H154" s="44"/>
      <c r="I154" s="45"/>
      <c r="J154" s="44"/>
      <c r="K154" s="44"/>
      <c r="L154" s="45"/>
      <c r="M154" s="44"/>
      <c r="N154" s="44"/>
      <c r="P154" s="473"/>
      <c r="Q154" s="330"/>
      <c r="R154" s="136" t="s">
        <v>22</v>
      </c>
      <c r="S154" s="278"/>
      <c r="T154" s="279"/>
      <c r="U154" s="279"/>
      <c r="V154" s="278"/>
      <c r="W154" s="279"/>
      <c r="X154" s="279"/>
      <c r="Y154" s="278"/>
      <c r="Z154" s="279"/>
      <c r="AA154" s="279"/>
      <c r="AB154" s="166" t="s">
        <v>23</v>
      </c>
      <c r="AC154" s="177" t="s">
        <v>24</v>
      </c>
      <c r="AD154" s="178"/>
      <c r="AE154" s="166" t="s">
        <v>23</v>
      </c>
      <c r="AF154" s="177" t="s">
        <v>24</v>
      </c>
      <c r="AG154" s="178"/>
      <c r="AH154" s="229"/>
      <c r="AI154" s="229"/>
      <c r="AJ154" s="230"/>
    </row>
    <row r="155" spans="1:36" ht="15" customHeight="1" thickBot="1">
      <c r="A155" s="44"/>
      <c r="B155" s="44"/>
      <c r="C155" s="45"/>
      <c r="D155" s="44"/>
      <c r="E155" s="44"/>
      <c r="F155" s="45"/>
      <c r="G155" s="44"/>
      <c r="H155" s="44"/>
      <c r="I155" s="45"/>
      <c r="J155" s="44"/>
      <c r="K155" s="44"/>
      <c r="L155" s="45"/>
      <c r="M155" s="44"/>
      <c r="N155" s="44"/>
      <c r="P155" s="473"/>
      <c r="Q155" s="330"/>
      <c r="R155" s="136" t="s">
        <v>25</v>
      </c>
      <c r="S155" s="348"/>
      <c r="T155" s="348"/>
      <c r="U155" s="348"/>
      <c r="V155" s="348"/>
      <c r="W155" s="348"/>
      <c r="X155" s="281"/>
      <c r="Y155" s="348"/>
      <c r="Z155" s="348"/>
      <c r="AA155" s="281"/>
      <c r="AB155" s="156" t="s">
        <v>26</v>
      </c>
      <c r="AC155" s="156">
        <v>92</v>
      </c>
      <c r="AD155" s="156">
        <v>420</v>
      </c>
      <c r="AE155" s="156" t="s">
        <v>26</v>
      </c>
      <c r="AF155" s="156">
        <v>92</v>
      </c>
      <c r="AG155" s="156">
        <v>420</v>
      </c>
      <c r="AH155" s="229"/>
      <c r="AI155" s="229"/>
      <c r="AJ155" s="230"/>
    </row>
    <row r="156" spans="1:36" ht="15" customHeight="1" thickBot="1">
      <c r="A156" s="44"/>
      <c r="B156" s="44"/>
      <c r="C156" s="45"/>
      <c r="D156" s="44"/>
      <c r="E156" s="44"/>
      <c r="F156" s="45"/>
      <c r="G156" s="44"/>
      <c r="H156" s="44"/>
      <c r="I156" s="45"/>
      <c r="J156" s="44"/>
      <c r="K156" s="44"/>
      <c r="L156" s="45"/>
      <c r="M156" s="44"/>
      <c r="N156" s="44"/>
      <c r="P156" s="473"/>
      <c r="Q156" s="331"/>
      <c r="R156" s="140" t="s">
        <v>27</v>
      </c>
      <c r="S156" s="349"/>
      <c r="T156" s="349"/>
      <c r="U156" s="349"/>
      <c r="V156" s="349"/>
      <c r="W156" s="349"/>
      <c r="X156" s="282"/>
      <c r="Y156" s="349"/>
      <c r="Z156" s="349"/>
      <c r="AA156" s="282"/>
      <c r="AB156" s="160" t="s">
        <v>26</v>
      </c>
      <c r="AC156" s="160">
        <v>92</v>
      </c>
      <c r="AD156" s="160">
        <v>420</v>
      </c>
      <c r="AE156" s="160" t="s">
        <v>26</v>
      </c>
      <c r="AF156" s="160">
        <v>92</v>
      </c>
      <c r="AG156" s="160">
        <v>420</v>
      </c>
      <c r="AH156" s="232"/>
      <c r="AI156" s="232"/>
      <c r="AJ156" s="233"/>
    </row>
    <row r="157" spans="1:36" ht="15" customHeight="1" thickBot="1">
      <c r="A157" s="33" t="str">
        <f aca="true" t="shared" si="65" ref="A157:B164">IF(OR(T157=T311,T157=T124,T157=T135,T146=T157,T157=T58,T157=T69,T157=T80,T157=T91,T157=T102,T157=T168,T157=T179,T157=T190,T157=T201,T157=T212,T157=T223,T157=T234,T157=T245,T157=T14,T157=T25,T157=T36,T157=T47,T157=T113,T157=T256,T157=T267,T157=T278,T157=T289,T157=T300),"!!!","+")</f>
        <v>!!!</v>
      </c>
      <c r="B157" s="33" t="str">
        <f t="shared" si="65"/>
        <v>!!!</v>
      </c>
      <c r="C157" s="58"/>
      <c r="D157" s="33" t="str">
        <f aca="true" t="shared" si="66" ref="D157:E164">IF(OR(W157=W311,W157=W124,W157=W135,W146=W157,W157=W58,W157=W69,W157=W80,W157=W91,W157=W102,W157=W168,W157=W179,W157=W190,W157=W201,W157=W212,W157=W223,W157=W234,W157=W245,W157=W14,W157=W25,W157=W36,W157=W47,W157=W113,W157=W256,W157=W267,W157=W278,W157=W289,W157=W300),"!!!","+")</f>
        <v>!!!</v>
      </c>
      <c r="E157" s="33" t="str">
        <f t="shared" si="66"/>
        <v>!!!</v>
      </c>
      <c r="F157" s="58"/>
      <c r="G157" s="33" t="str">
        <f aca="true" t="shared" si="67" ref="G157:H164">IF(OR(Z157=Z311,Z157=Z124,Z157=Z135,Z146=Z157,Z157=Z58,Z157=Z69,Z157=Z80,Z157=Z91,Z157=Z102,Z157=Z168,Z157=Z179,Z157=Z190,Z157=Z201,Z157=Z212,Z157=Z223,Z157=Z234,Z157=Z245,Z157=Z14,Z157=Z25,Z157=Z36,Z157=Z47,Z157=Z113,Z157=Z256,Z157=Z267,Z157=Z278,Z157=Z289,Z157=Z300),"!!!","+")</f>
        <v>!!!</v>
      </c>
      <c r="H157" s="33" t="str">
        <f t="shared" si="67"/>
        <v>!!!</v>
      </c>
      <c r="I157" s="58"/>
      <c r="J157" s="33" t="str">
        <f aca="true" t="shared" si="68" ref="J157:K164">IF(OR(AC157=AC311,AC157=AC124,AC157=AC135,AC146=AC157,AC157=AC58,AC157=AC69,AC157=AC80,AC157=AC91,AC157=AC102,AC157=AC168,AC157=AC179,AC157=AC190,AC157=AC201,AC157=AC212,AC157=AC223,AC157=AC234,AC157=AC245,AC157=AC14,AC157=AC25,AC157=AC36,AC157=AC47,AC157=AC113,AC157=AC256,AC157=AC267,AC157=AC278,AC157=AC289,AC157=AC300),"!!!","+")</f>
        <v>!!!</v>
      </c>
      <c r="K157" s="33" t="str">
        <f t="shared" si="68"/>
        <v>!!!</v>
      </c>
      <c r="L157" s="58"/>
      <c r="M157" s="33" t="str">
        <f aca="true" t="shared" si="69" ref="M157:N164">IF(OR(AF157=AF311,AF157=AF124,AF157=AF135,AF146=AF157,AF157=AF58,AF157=AF69,AF157=AF80,AF157=AF91,AF157=AF102,AF157=AF168,AF157=AF179,AF157=AF190,AF157=AF201,AF157=AF212,AF157=AF223,AF157=AF234,AF157=AF245,AF157=AF14,AF157=AF25,AF157=AF36,AF157=AF47,AF157=AF113,AF157=AF256,AF157=AF267,AF157=AF278,AF157=AF289,AF157=AF300),"!!!","+")</f>
        <v>!!!</v>
      </c>
      <c r="N157" s="33" t="str">
        <f t="shared" si="69"/>
        <v>!!!</v>
      </c>
      <c r="P157" s="473">
        <v>14</v>
      </c>
      <c r="Q157" s="453" t="s">
        <v>50</v>
      </c>
      <c r="R157" s="129" t="s">
        <v>13</v>
      </c>
      <c r="S157" s="345"/>
      <c r="T157" s="280"/>
      <c r="U157" s="346"/>
      <c r="V157" s="345"/>
      <c r="W157" s="345"/>
      <c r="X157" s="347"/>
      <c r="Y157" s="345"/>
      <c r="Z157" s="345"/>
      <c r="AA157" s="347"/>
      <c r="AB157" s="401" t="s">
        <v>151</v>
      </c>
      <c r="AC157" s="401">
        <v>83</v>
      </c>
      <c r="AD157" s="401" t="s">
        <v>67</v>
      </c>
      <c r="AE157" s="401" t="s">
        <v>148</v>
      </c>
      <c r="AF157" s="401">
        <v>24</v>
      </c>
      <c r="AG157" s="401" t="s">
        <v>67</v>
      </c>
      <c r="AH157" s="269"/>
      <c r="AI157" s="269"/>
      <c r="AJ157" s="270"/>
    </row>
    <row r="158" spans="1:36" ht="15" customHeight="1" thickBot="1">
      <c r="A158" s="3" t="str">
        <f t="shared" si="65"/>
        <v>!!!</v>
      </c>
      <c r="B158" s="3" t="str">
        <f t="shared" si="65"/>
        <v>!!!</v>
      </c>
      <c r="C158" s="40"/>
      <c r="D158" s="3" t="str">
        <f t="shared" si="66"/>
        <v>!!!</v>
      </c>
      <c r="E158" s="3" t="str">
        <f t="shared" si="66"/>
        <v>!!!</v>
      </c>
      <c r="F158" s="40"/>
      <c r="G158" s="3" t="str">
        <f t="shared" si="67"/>
        <v>!!!</v>
      </c>
      <c r="H158" s="3" t="str">
        <f t="shared" si="67"/>
        <v>!!!</v>
      </c>
      <c r="I158" s="40"/>
      <c r="J158" s="3" t="str">
        <f t="shared" si="68"/>
        <v>!!!</v>
      </c>
      <c r="K158" s="3" t="str">
        <f t="shared" si="68"/>
        <v>!!!</v>
      </c>
      <c r="L158" s="40"/>
      <c r="M158" s="3" t="str">
        <f t="shared" si="69"/>
        <v>!!!</v>
      </c>
      <c r="N158" s="3" t="str">
        <f t="shared" si="69"/>
        <v>!!!</v>
      </c>
      <c r="P158" s="473"/>
      <c r="Q158" s="454" t="s">
        <v>33</v>
      </c>
      <c r="R158" s="130" t="s">
        <v>14</v>
      </c>
      <c r="S158" s="341"/>
      <c r="T158" s="341"/>
      <c r="U158" s="341"/>
      <c r="V158" s="341"/>
      <c r="W158" s="341"/>
      <c r="X158" s="278"/>
      <c r="Y158" s="341"/>
      <c r="Z158" s="341"/>
      <c r="AA158" s="278"/>
      <c r="AB158" s="401" t="s">
        <v>152</v>
      </c>
      <c r="AC158" s="401">
        <v>83</v>
      </c>
      <c r="AD158" s="401" t="s">
        <v>67</v>
      </c>
      <c r="AE158" s="401" t="s">
        <v>148</v>
      </c>
      <c r="AF158" s="401">
        <v>24</v>
      </c>
      <c r="AG158" s="401" t="s">
        <v>67</v>
      </c>
      <c r="AH158" s="271"/>
      <c r="AI158" s="271"/>
      <c r="AJ158" s="272"/>
    </row>
    <row r="159" spans="1:36" ht="15" customHeight="1" thickBot="1">
      <c r="A159" s="3" t="str">
        <f t="shared" si="65"/>
        <v>!!!</v>
      </c>
      <c r="B159" s="3" t="str">
        <f t="shared" si="65"/>
        <v>!!!</v>
      </c>
      <c r="C159" s="40"/>
      <c r="D159" s="3" t="str">
        <f t="shared" si="66"/>
        <v>!!!</v>
      </c>
      <c r="E159" s="3" t="str">
        <f t="shared" si="66"/>
        <v>!!!</v>
      </c>
      <c r="F159" s="40"/>
      <c r="G159" s="3" t="str">
        <f t="shared" si="67"/>
        <v>!!!</v>
      </c>
      <c r="H159" s="3" t="str">
        <f t="shared" si="67"/>
        <v>!!!</v>
      </c>
      <c r="I159" s="40"/>
      <c r="J159" s="3" t="str">
        <f t="shared" si="68"/>
        <v>+</v>
      </c>
      <c r="K159" s="3" t="str">
        <f t="shared" si="68"/>
        <v>+</v>
      </c>
      <c r="L159" s="40"/>
      <c r="M159" s="3" t="str">
        <f t="shared" si="69"/>
        <v>!!!</v>
      </c>
      <c r="N159" s="3" t="str">
        <f t="shared" si="69"/>
        <v>+</v>
      </c>
      <c r="P159" s="473"/>
      <c r="Q159" s="434"/>
      <c r="R159" s="130" t="s">
        <v>15</v>
      </c>
      <c r="S159" s="341"/>
      <c r="T159" s="341"/>
      <c r="U159" s="341"/>
      <c r="V159" s="341"/>
      <c r="W159" s="341"/>
      <c r="X159" s="278"/>
      <c r="Y159" s="341"/>
      <c r="Z159" s="341"/>
      <c r="AA159" s="278"/>
      <c r="AB159" s="167" t="s">
        <v>153</v>
      </c>
      <c r="AC159" s="167">
        <v>92</v>
      </c>
      <c r="AD159" s="167">
        <v>413</v>
      </c>
      <c r="AE159" s="167" t="s">
        <v>157</v>
      </c>
      <c r="AF159" s="167">
        <v>92</v>
      </c>
      <c r="AG159" s="167">
        <v>413</v>
      </c>
      <c r="AH159" s="271"/>
      <c r="AI159" s="271"/>
      <c r="AJ159" s="272"/>
    </row>
    <row r="160" spans="1:36" ht="15" customHeight="1" thickBot="1">
      <c r="A160" s="3" t="str">
        <f t="shared" si="65"/>
        <v>!!!</v>
      </c>
      <c r="B160" s="3" t="str">
        <f t="shared" si="65"/>
        <v>!!!</v>
      </c>
      <c r="C160" s="40"/>
      <c r="D160" s="3" t="str">
        <f t="shared" si="66"/>
        <v>!!!</v>
      </c>
      <c r="E160" s="3" t="str">
        <f t="shared" si="66"/>
        <v>!!!</v>
      </c>
      <c r="F160" s="40"/>
      <c r="G160" s="3" t="str">
        <f t="shared" si="67"/>
        <v>!!!</v>
      </c>
      <c r="H160" s="3" t="str">
        <f t="shared" si="67"/>
        <v>!!!</v>
      </c>
      <c r="I160" s="40"/>
      <c r="J160" s="3" t="str">
        <f t="shared" si="68"/>
        <v>+</v>
      </c>
      <c r="K160" s="3" t="str">
        <f t="shared" si="68"/>
        <v>+</v>
      </c>
      <c r="L160" s="40"/>
      <c r="M160" s="3" t="str">
        <f t="shared" si="69"/>
        <v>!!!</v>
      </c>
      <c r="N160" s="3" t="str">
        <f t="shared" si="69"/>
        <v>+</v>
      </c>
      <c r="P160" s="473"/>
      <c r="Q160" s="434"/>
      <c r="R160" s="273" t="s">
        <v>79</v>
      </c>
      <c r="S160" s="341"/>
      <c r="T160" s="341"/>
      <c r="U160" s="341"/>
      <c r="V160" s="341"/>
      <c r="W160" s="341"/>
      <c r="X160" s="278"/>
      <c r="Y160" s="341"/>
      <c r="Z160" s="341"/>
      <c r="AA160" s="278"/>
      <c r="AB160" s="167" t="s">
        <v>154</v>
      </c>
      <c r="AC160" s="167">
        <v>92</v>
      </c>
      <c r="AD160" s="167">
        <v>413</v>
      </c>
      <c r="AE160" s="167" t="s">
        <v>158</v>
      </c>
      <c r="AF160" s="167">
        <v>92</v>
      </c>
      <c r="AG160" s="167">
        <v>413</v>
      </c>
      <c r="AH160" s="271"/>
      <c r="AI160" s="271"/>
      <c r="AJ160" s="272"/>
    </row>
    <row r="161" spans="1:36" ht="15" customHeight="1" thickBot="1">
      <c r="A161" s="3" t="str">
        <f t="shared" si="65"/>
        <v>!!!</v>
      </c>
      <c r="B161" s="3" t="str">
        <f t="shared" si="65"/>
        <v>!!!</v>
      </c>
      <c r="C161" s="40"/>
      <c r="D161" s="3" t="str">
        <f t="shared" si="66"/>
        <v>!!!</v>
      </c>
      <c r="E161" s="3" t="str">
        <f t="shared" si="66"/>
        <v>!!!</v>
      </c>
      <c r="F161" s="40"/>
      <c r="G161" s="3" t="str">
        <f t="shared" si="67"/>
        <v>!!!</v>
      </c>
      <c r="H161" s="3" t="str">
        <f t="shared" si="67"/>
        <v>!!!</v>
      </c>
      <c r="I161" s="40"/>
      <c r="J161" s="3" t="str">
        <f t="shared" si="68"/>
        <v>+</v>
      </c>
      <c r="K161" s="3" t="str">
        <f t="shared" si="68"/>
        <v>+</v>
      </c>
      <c r="L161" s="40"/>
      <c r="M161" s="3" t="str">
        <f t="shared" si="69"/>
        <v>+</v>
      </c>
      <c r="N161" s="3" t="str">
        <f t="shared" si="69"/>
        <v>!!!</v>
      </c>
      <c r="P161" s="473"/>
      <c r="Q161" s="434"/>
      <c r="R161" s="130" t="s">
        <v>17</v>
      </c>
      <c r="S161" s="341"/>
      <c r="T161" s="341"/>
      <c r="U161" s="341"/>
      <c r="V161" s="341"/>
      <c r="W161" s="341"/>
      <c r="X161" s="278"/>
      <c r="Y161" s="341"/>
      <c r="Z161" s="341"/>
      <c r="AA161" s="278"/>
      <c r="AB161" s="167" t="s">
        <v>155</v>
      </c>
      <c r="AC161" s="167">
        <v>30</v>
      </c>
      <c r="AD161" s="167">
        <v>413</v>
      </c>
      <c r="AE161" s="167" t="s">
        <v>149</v>
      </c>
      <c r="AF161" s="167">
        <v>50</v>
      </c>
      <c r="AG161" s="167">
        <v>15</v>
      </c>
      <c r="AH161" s="271"/>
      <c r="AI161" s="271"/>
      <c r="AJ161" s="272"/>
    </row>
    <row r="162" spans="1:36" ht="15" customHeight="1" thickBot="1">
      <c r="A162" s="3" t="str">
        <f t="shared" si="65"/>
        <v>!!!</v>
      </c>
      <c r="B162" s="3" t="str">
        <f t="shared" si="65"/>
        <v>!!!</v>
      </c>
      <c r="C162" s="40"/>
      <c r="D162" s="3" t="str">
        <f t="shared" si="66"/>
        <v>!!!</v>
      </c>
      <c r="E162" s="3" t="str">
        <f t="shared" si="66"/>
        <v>!!!</v>
      </c>
      <c r="F162" s="40"/>
      <c r="G162" s="3" t="str">
        <f t="shared" si="67"/>
        <v>!!!</v>
      </c>
      <c r="H162" s="3" t="str">
        <f t="shared" si="67"/>
        <v>!!!</v>
      </c>
      <c r="I162" s="40"/>
      <c r="J162" s="3" t="str">
        <f t="shared" si="68"/>
        <v>+</v>
      </c>
      <c r="K162" s="3" t="str">
        <f t="shared" si="68"/>
        <v>+</v>
      </c>
      <c r="L162" s="40"/>
      <c r="M162" s="3" t="str">
        <f t="shared" si="69"/>
        <v>+</v>
      </c>
      <c r="N162" s="3" t="str">
        <f t="shared" si="69"/>
        <v>!!!</v>
      </c>
      <c r="P162" s="473"/>
      <c r="Q162" s="434"/>
      <c r="R162" s="130" t="s">
        <v>18</v>
      </c>
      <c r="S162" s="341"/>
      <c r="T162" s="341"/>
      <c r="U162" s="278"/>
      <c r="V162" s="341"/>
      <c r="W162" s="341"/>
      <c r="X162" s="278"/>
      <c r="Y162" s="341"/>
      <c r="Z162" s="341"/>
      <c r="AA162" s="278"/>
      <c r="AB162" s="167" t="s">
        <v>155</v>
      </c>
      <c r="AC162" s="167">
        <v>30</v>
      </c>
      <c r="AD162" s="167">
        <v>413</v>
      </c>
      <c r="AE162" s="167" t="s">
        <v>150</v>
      </c>
      <c r="AF162" s="167">
        <v>50</v>
      </c>
      <c r="AG162" s="167">
        <v>15</v>
      </c>
      <c r="AH162" s="271"/>
      <c r="AI162" s="271"/>
      <c r="AJ162" s="272"/>
    </row>
    <row r="163" spans="1:36" ht="15" customHeight="1" thickBot="1">
      <c r="A163" s="3" t="str">
        <f t="shared" si="65"/>
        <v>!!!</v>
      </c>
      <c r="B163" s="3" t="str">
        <f t="shared" si="65"/>
        <v>!!!</v>
      </c>
      <c r="C163" s="40"/>
      <c r="D163" s="3" t="str">
        <f t="shared" si="66"/>
        <v>!!!</v>
      </c>
      <c r="E163" s="3" t="str">
        <f t="shared" si="66"/>
        <v>!!!</v>
      </c>
      <c r="F163" s="40"/>
      <c r="G163" s="3" t="str">
        <f t="shared" si="67"/>
        <v>!!!</v>
      </c>
      <c r="H163" s="3" t="str">
        <f t="shared" si="67"/>
        <v>!!!</v>
      </c>
      <c r="I163" s="40"/>
      <c r="J163" s="3" t="str">
        <f t="shared" si="68"/>
        <v>!!!</v>
      </c>
      <c r="K163" s="3" t="str">
        <f t="shared" si="68"/>
        <v>+</v>
      </c>
      <c r="L163" s="40"/>
      <c r="M163" s="3" t="str">
        <f t="shared" si="69"/>
        <v>!!!</v>
      </c>
      <c r="N163" s="3" t="str">
        <f t="shared" si="69"/>
        <v>+</v>
      </c>
      <c r="P163" s="473"/>
      <c r="Q163" s="434"/>
      <c r="R163" s="130" t="s">
        <v>19</v>
      </c>
      <c r="S163" s="341"/>
      <c r="T163" s="341"/>
      <c r="U163" s="278"/>
      <c r="V163" s="341"/>
      <c r="W163" s="341"/>
      <c r="X163" s="278"/>
      <c r="Y163" s="341"/>
      <c r="Z163" s="341"/>
      <c r="AA163" s="278"/>
      <c r="AB163" s="167" t="s">
        <v>156</v>
      </c>
      <c r="AC163" s="167">
        <v>92</v>
      </c>
      <c r="AD163" s="167">
        <v>420</v>
      </c>
      <c r="AE163" s="167" t="s">
        <v>159</v>
      </c>
      <c r="AF163" s="167">
        <v>92</v>
      </c>
      <c r="AG163" s="167">
        <v>413</v>
      </c>
      <c r="AH163" s="271"/>
      <c r="AI163" s="271"/>
      <c r="AJ163" s="272"/>
    </row>
    <row r="164" spans="1:36" ht="15" customHeight="1" thickBot="1">
      <c r="A164" s="42" t="str">
        <f t="shared" si="65"/>
        <v>!!!</v>
      </c>
      <c r="B164" s="42" t="str">
        <f t="shared" si="65"/>
        <v>!!!</v>
      </c>
      <c r="C164" s="43"/>
      <c r="D164" s="42" t="str">
        <f t="shared" si="66"/>
        <v>!!!</v>
      </c>
      <c r="E164" s="42" t="str">
        <f t="shared" si="66"/>
        <v>!!!</v>
      </c>
      <c r="F164" s="43"/>
      <c r="G164" s="42" t="str">
        <f t="shared" si="67"/>
        <v>!!!</v>
      </c>
      <c r="H164" s="42" t="str">
        <f t="shared" si="67"/>
        <v>!!!</v>
      </c>
      <c r="I164" s="43"/>
      <c r="J164" s="42" t="str">
        <f t="shared" si="68"/>
        <v>!!!</v>
      </c>
      <c r="K164" s="42" t="str">
        <f t="shared" si="68"/>
        <v>+</v>
      </c>
      <c r="L164" s="43"/>
      <c r="M164" s="42" t="str">
        <f t="shared" si="69"/>
        <v>!!!</v>
      </c>
      <c r="N164" s="42" t="str">
        <f t="shared" si="69"/>
        <v>+</v>
      </c>
      <c r="P164" s="473"/>
      <c r="Q164" s="434"/>
      <c r="R164" s="130" t="s">
        <v>20</v>
      </c>
      <c r="S164" s="341"/>
      <c r="T164" s="341"/>
      <c r="U164" s="278"/>
      <c r="V164" s="341"/>
      <c r="W164" s="341"/>
      <c r="X164" s="278"/>
      <c r="Y164" s="341"/>
      <c r="Z164" s="341"/>
      <c r="AA164" s="278"/>
      <c r="AB164" s="167" t="s">
        <v>156</v>
      </c>
      <c r="AC164" s="167">
        <v>92</v>
      </c>
      <c r="AD164" s="167">
        <v>420</v>
      </c>
      <c r="AE164" s="167" t="s">
        <v>159</v>
      </c>
      <c r="AF164" s="167">
        <v>92</v>
      </c>
      <c r="AG164" s="167">
        <v>413</v>
      </c>
      <c r="AH164" s="271"/>
      <c r="AI164" s="271"/>
      <c r="AJ164" s="272"/>
    </row>
    <row r="165" spans="1:36" ht="15" customHeight="1" thickBot="1">
      <c r="A165" s="44"/>
      <c r="B165" s="44"/>
      <c r="C165" s="45"/>
      <c r="D165" s="44"/>
      <c r="E165" s="44"/>
      <c r="F165" s="45"/>
      <c r="G165" s="44"/>
      <c r="H165" s="44"/>
      <c r="I165" s="45"/>
      <c r="J165" s="44"/>
      <c r="K165" s="44"/>
      <c r="L165" s="45"/>
      <c r="M165" s="44"/>
      <c r="N165" s="44"/>
      <c r="P165" s="473"/>
      <c r="Q165" s="330"/>
      <c r="R165" s="127" t="s">
        <v>22</v>
      </c>
      <c r="S165" s="278"/>
      <c r="T165" s="279"/>
      <c r="U165" s="279"/>
      <c r="V165" s="278"/>
      <c r="W165" s="279"/>
      <c r="X165" s="279"/>
      <c r="Y165" s="278"/>
      <c r="Z165" s="279"/>
      <c r="AA165" s="279"/>
      <c r="AB165" s="166" t="s">
        <v>23</v>
      </c>
      <c r="AC165" s="177" t="s">
        <v>24</v>
      </c>
      <c r="AD165" s="178"/>
      <c r="AE165" s="166" t="s">
        <v>23</v>
      </c>
      <c r="AF165" s="177" t="s">
        <v>24</v>
      </c>
      <c r="AG165" s="178"/>
      <c r="AH165" s="229"/>
      <c r="AI165" s="229"/>
      <c r="AJ165" s="230"/>
    </row>
    <row r="166" spans="1:36" ht="15" customHeight="1" thickBot="1">
      <c r="A166" s="44"/>
      <c r="B166" s="44"/>
      <c r="C166" s="45"/>
      <c r="D166" s="44"/>
      <c r="E166" s="44"/>
      <c r="F166" s="45"/>
      <c r="G166" s="44"/>
      <c r="H166" s="44"/>
      <c r="I166" s="45"/>
      <c r="J166" s="44"/>
      <c r="K166" s="44"/>
      <c r="L166" s="45"/>
      <c r="M166" s="44"/>
      <c r="N166" s="44"/>
      <c r="P166" s="473"/>
      <c r="Q166" s="330"/>
      <c r="R166" s="127" t="s">
        <v>25</v>
      </c>
      <c r="S166" s="348"/>
      <c r="T166" s="348"/>
      <c r="U166" s="348"/>
      <c r="V166" s="348"/>
      <c r="W166" s="348"/>
      <c r="X166" s="281"/>
      <c r="Y166" s="348"/>
      <c r="Z166" s="348"/>
      <c r="AA166" s="281"/>
      <c r="AB166" s="156" t="s">
        <v>26</v>
      </c>
      <c r="AC166" s="156">
        <v>92</v>
      </c>
      <c r="AD166" s="156">
        <v>413</v>
      </c>
      <c r="AE166" s="156" t="s">
        <v>26</v>
      </c>
      <c r="AF166" s="156">
        <v>92</v>
      </c>
      <c r="AG166" s="156">
        <v>413</v>
      </c>
      <c r="AH166" s="229"/>
      <c r="AI166" s="229"/>
      <c r="AJ166" s="230"/>
    </row>
    <row r="167" spans="1:36" ht="15" customHeight="1" thickBot="1">
      <c r="A167" s="44"/>
      <c r="B167" s="44"/>
      <c r="C167" s="45"/>
      <c r="D167" s="44"/>
      <c r="E167" s="44"/>
      <c r="F167" s="45"/>
      <c r="G167" s="44"/>
      <c r="H167" s="44"/>
      <c r="I167" s="45"/>
      <c r="J167" s="44"/>
      <c r="K167" s="44"/>
      <c r="L167" s="45"/>
      <c r="M167" s="44"/>
      <c r="N167" s="44"/>
      <c r="P167" s="473"/>
      <c r="Q167" s="331"/>
      <c r="R167" s="128" t="s">
        <v>27</v>
      </c>
      <c r="S167" s="349"/>
      <c r="T167" s="349"/>
      <c r="U167" s="349"/>
      <c r="V167" s="352"/>
      <c r="W167" s="352"/>
      <c r="X167" s="353"/>
      <c r="Y167" s="352"/>
      <c r="Z167" s="352"/>
      <c r="AA167" s="353"/>
      <c r="AB167" s="160" t="s">
        <v>26</v>
      </c>
      <c r="AC167" s="160">
        <v>92</v>
      </c>
      <c r="AD167" s="160">
        <v>413</v>
      </c>
      <c r="AE167" s="160" t="s">
        <v>26</v>
      </c>
      <c r="AF167" s="160">
        <v>92</v>
      </c>
      <c r="AG167" s="160">
        <v>413</v>
      </c>
      <c r="AH167" s="232"/>
      <c r="AI167" s="232"/>
      <c r="AJ167" s="233"/>
    </row>
    <row r="168" spans="1:36" s="25" customFormat="1" ht="15" customHeight="1">
      <c r="A168" s="33" t="str">
        <f aca="true" t="shared" si="70" ref="A168:B175">IF(OR(T168=T124,T168=T135,T168=T146,T168=T157,T168=T58,T168=T69,T168=T80,T168=T91,T102=T168,T168=T179,T168=T190,T168=T201,T168=T212,T168=T223,T168=T234,T168=T245,T168=T14,T168=T25,T168=T36,T168=T47,T168=T113,T168=T256,T168=T267,T168=T278,T168=T289,T168=T300,T168=T311,T168=T322,T168=T330,T168=T338),"!!!","+")</f>
        <v>+</v>
      </c>
      <c r="B168" s="33" t="str">
        <f t="shared" si="70"/>
        <v>+</v>
      </c>
      <c r="C168" s="34"/>
      <c r="D168" s="33" t="str">
        <f aca="true" t="shared" si="71" ref="D168:E175">IF(OR(W168=W124,W168=W135,W168=W146,W168=W157,W168=W58,W168=W69,W168=W80,W168=W91,W102=W168,W168=W179,W168=W190,W168=W201,W168=W212,W168=W223,W168=W234,W168=W245,W168=W14,W168=W25,W168=W36,W168=W47,W168=W113,W168=W256,W168=W267,W168=W278,W168=W289,W168=W300,W168=W311,W168=W322,W168=W330,W168=W338),"!!!","+")</f>
        <v>+</v>
      </c>
      <c r="E168" s="33" t="str">
        <f t="shared" si="71"/>
        <v>+</v>
      </c>
      <c r="F168" s="34"/>
      <c r="G168" s="33" t="str">
        <f aca="true" t="shared" si="72" ref="G168:H175">IF(OR(Z168=Z124,Z168=Z135,Z168=Z146,Z168=Z157,Z168=Z58,Z168=Z69,Z168=Z80,Z168=Z91,Z102=Z168,Z168=Z179,Z168=Z190,Z168=Z201,Z168=Z212,Z168=Z223,Z168=Z234,Z168=Z245,Z168=Z14,Z168=Z25,Z168=Z36,Z168=Z47,Z168=Z113,Z168=Z256,Z168=Z267,Z168=Z278,Z168=Z289,Z168=Z300,Z168=Z311,Z168=Z322,Z168=Z330,Z168=Z338),"!!!","+")</f>
        <v>+</v>
      </c>
      <c r="H168" s="33" t="str">
        <f t="shared" si="72"/>
        <v>+</v>
      </c>
      <c r="I168" s="34"/>
      <c r="J168" s="33" t="str">
        <f aca="true" t="shared" si="73" ref="J168:K175">IF(OR(AC168=AC124,AC168=AC135,AC168=AC146,AC168=AC157,AC168=AC58,AC168=AC69,AC168=AC80,AC168=AC91,AC102=AC168,AC168=AC179,AC168=AC190,AC168=AC201,AC168=AC212,AC168=AC223,AC168=AC234,AC168=AC245,AC168=AC14,AC168=AC25,AC168=AC36,AC168=AC47,AC168=AC113,AC168=AC256,AC168=AC267,AC168=AC278,AC168=AC289,AC168=AC300,AC168=AC311,AC168=AC322,AC168=AC330,AC168=AC338),"!!!","+")</f>
        <v>!!!</v>
      </c>
      <c r="K168" s="33" t="str">
        <f t="shared" si="73"/>
        <v>!!!</v>
      </c>
      <c r="L168" s="34"/>
      <c r="M168" s="33" t="str">
        <f aca="true" t="shared" si="74" ref="M168:N175">IF(OR(AF168=AF124,AF168=AF135,AF168=AF146,AF168=AF157,AF168=AF58,AF168=AF69,AF168=AF80,AF168=AF91,AF102=AF168,AF168=AF179,AF168=AF190,AF168=AF201,AF168=AF212,AF168=AF223,AF168=AF234,AF168=AF245,AF168=AF14,AF168=AF25,AF168=AF36,AF168=AF47,AF168=AF113,AF168=AF256,AF168=AF267,AF168=AF278,AF168=AF289,AF168=AF300,AF168=AF311,AF168=AF322,AF168=AF330,AF168=AF338),"!!!","+")</f>
        <v>!!!</v>
      </c>
      <c r="N168" s="33" t="str">
        <f t="shared" si="74"/>
        <v>!!!</v>
      </c>
      <c r="P168" s="429">
        <v>15</v>
      </c>
      <c r="Q168" s="432" t="s">
        <v>68</v>
      </c>
      <c r="R168" s="141" t="s">
        <v>13</v>
      </c>
      <c r="S168" s="357" t="s">
        <v>92</v>
      </c>
      <c r="T168" s="395">
        <v>33</v>
      </c>
      <c r="U168" s="396">
        <v>11</v>
      </c>
      <c r="V168" s="167" t="s">
        <v>95</v>
      </c>
      <c r="W168" s="155">
        <v>11</v>
      </c>
      <c r="X168" s="299">
        <v>412</v>
      </c>
      <c r="Y168" s="167" t="s">
        <v>96</v>
      </c>
      <c r="Z168" s="155">
        <v>17</v>
      </c>
      <c r="AA168" s="299">
        <v>219</v>
      </c>
      <c r="AB168" s="493" t="s">
        <v>77</v>
      </c>
      <c r="AC168" s="493"/>
      <c r="AD168" s="493"/>
      <c r="AE168" s="360"/>
      <c r="AF168" s="361"/>
      <c r="AG168" s="362"/>
      <c r="AH168" s="363"/>
      <c r="AI168" s="360"/>
      <c r="AJ168" s="364"/>
    </row>
    <row r="169" spans="1:36" s="25" customFormat="1" ht="15" customHeight="1">
      <c r="A169" s="3" t="str">
        <f t="shared" si="70"/>
        <v>+</v>
      </c>
      <c r="B169" s="3" t="str">
        <f t="shared" si="70"/>
        <v>+</v>
      </c>
      <c r="C169" s="36"/>
      <c r="D169" s="3" t="str">
        <f t="shared" si="71"/>
        <v>+</v>
      </c>
      <c r="E169" s="3" t="str">
        <f t="shared" si="71"/>
        <v>+</v>
      </c>
      <c r="F169" s="36"/>
      <c r="G169" s="3" t="str">
        <f t="shared" si="72"/>
        <v>+</v>
      </c>
      <c r="H169" s="3" t="str">
        <f t="shared" si="72"/>
        <v>+</v>
      </c>
      <c r="I169" s="36"/>
      <c r="J169" s="3" t="str">
        <f t="shared" si="73"/>
        <v>!!!</v>
      </c>
      <c r="K169" s="3" t="str">
        <f t="shared" si="73"/>
        <v>!!!</v>
      </c>
      <c r="L169" s="36"/>
      <c r="M169" s="3" t="str">
        <f t="shared" si="74"/>
        <v>!!!</v>
      </c>
      <c r="N169" s="3" t="str">
        <f t="shared" si="74"/>
        <v>!!!</v>
      </c>
      <c r="P169" s="430"/>
      <c r="Q169" s="433" t="s">
        <v>34</v>
      </c>
      <c r="R169" s="142" t="s">
        <v>14</v>
      </c>
      <c r="S169" s="357" t="s">
        <v>92</v>
      </c>
      <c r="T169" s="395">
        <v>33</v>
      </c>
      <c r="U169" s="396">
        <v>11</v>
      </c>
      <c r="V169" s="167" t="s">
        <v>95</v>
      </c>
      <c r="W169" s="155">
        <v>11</v>
      </c>
      <c r="X169" s="299">
        <v>412</v>
      </c>
      <c r="Y169" s="167" t="s">
        <v>96</v>
      </c>
      <c r="Z169" s="155">
        <v>17</v>
      </c>
      <c r="AA169" s="299">
        <v>219</v>
      </c>
      <c r="AB169" s="494"/>
      <c r="AC169" s="494"/>
      <c r="AD169" s="494"/>
      <c r="AE169" s="365"/>
      <c r="AF169" s="366"/>
      <c r="AG169" s="367"/>
      <c r="AH169" s="368"/>
      <c r="AI169" s="365"/>
      <c r="AJ169" s="369"/>
    </row>
    <row r="170" spans="1:36" ht="15" customHeight="1">
      <c r="A170" s="3" t="str">
        <f t="shared" si="70"/>
        <v>+</v>
      </c>
      <c r="B170" s="3" t="str">
        <f t="shared" si="70"/>
        <v>!!!</v>
      </c>
      <c r="C170" s="40"/>
      <c r="D170" s="3" t="str">
        <f t="shared" si="71"/>
        <v>+</v>
      </c>
      <c r="E170" s="3" t="str">
        <f t="shared" si="71"/>
        <v>+</v>
      </c>
      <c r="F170" s="40"/>
      <c r="G170" s="3" t="str">
        <f t="shared" si="72"/>
        <v>+</v>
      </c>
      <c r="H170" s="3" t="str">
        <f t="shared" si="72"/>
        <v>+</v>
      </c>
      <c r="I170" s="40"/>
      <c r="J170" s="3" t="str">
        <f t="shared" si="73"/>
        <v>!!!</v>
      </c>
      <c r="K170" s="3" t="str">
        <f t="shared" si="73"/>
        <v>!!!</v>
      </c>
      <c r="L170" s="40"/>
      <c r="M170" s="3" t="str">
        <f t="shared" si="74"/>
        <v>!!!</v>
      </c>
      <c r="N170" s="3" t="str">
        <f t="shared" si="74"/>
        <v>!!!</v>
      </c>
      <c r="P170" s="430"/>
      <c r="Q170" s="426"/>
      <c r="R170" s="151" t="s">
        <v>15</v>
      </c>
      <c r="S170" s="176" t="s">
        <v>93</v>
      </c>
      <c r="T170" s="156" t="s">
        <v>160</v>
      </c>
      <c r="U170" s="285" t="s">
        <v>94</v>
      </c>
      <c r="V170" s="167" t="s">
        <v>102</v>
      </c>
      <c r="W170" s="155">
        <v>68</v>
      </c>
      <c r="X170" s="299">
        <v>202</v>
      </c>
      <c r="Y170" s="167" t="s">
        <v>101</v>
      </c>
      <c r="Z170" s="155">
        <v>70</v>
      </c>
      <c r="AA170" s="299">
        <v>406</v>
      </c>
      <c r="AB170" s="494"/>
      <c r="AC170" s="494"/>
      <c r="AD170" s="494"/>
      <c r="AE170" s="370"/>
      <c r="AF170" s="366"/>
      <c r="AG170" s="367"/>
      <c r="AH170" s="368"/>
      <c r="AI170" s="365"/>
      <c r="AJ170" s="369"/>
    </row>
    <row r="171" spans="1:36" ht="15" customHeight="1">
      <c r="A171" s="3" t="str">
        <f t="shared" si="70"/>
        <v>+</v>
      </c>
      <c r="B171" s="3" t="str">
        <f t="shared" si="70"/>
        <v>!!!</v>
      </c>
      <c r="C171" s="40"/>
      <c r="D171" s="3" t="str">
        <f t="shared" si="71"/>
        <v>+</v>
      </c>
      <c r="E171" s="3" t="str">
        <f t="shared" si="71"/>
        <v>!!!</v>
      </c>
      <c r="F171" s="40"/>
      <c r="G171" s="3" t="str">
        <f t="shared" si="72"/>
        <v>+</v>
      </c>
      <c r="H171" s="3" t="str">
        <f t="shared" si="72"/>
        <v>+</v>
      </c>
      <c r="I171" s="40"/>
      <c r="J171" s="3" t="str">
        <f t="shared" si="73"/>
        <v>!!!</v>
      </c>
      <c r="K171" s="3" t="str">
        <f t="shared" si="73"/>
        <v>!!!</v>
      </c>
      <c r="L171" s="40"/>
      <c r="M171" s="3" t="str">
        <f t="shared" si="74"/>
        <v>!!!</v>
      </c>
      <c r="N171" s="3" t="str">
        <f t="shared" si="74"/>
        <v>!!!</v>
      </c>
      <c r="P171" s="430"/>
      <c r="Q171" s="426"/>
      <c r="R171" s="142" t="s">
        <v>16</v>
      </c>
      <c r="S171" s="176" t="s">
        <v>93</v>
      </c>
      <c r="T171" s="156" t="s">
        <v>160</v>
      </c>
      <c r="U171" s="285" t="s">
        <v>94</v>
      </c>
      <c r="V171" s="176" t="s">
        <v>99</v>
      </c>
      <c r="W171" s="156">
        <v>35</v>
      </c>
      <c r="X171" s="285">
        <v>15</v>
      </c>
      <c r="Y171" s="167" t="s">
        <v>101</v>
      </c>
      <c r="Z171" s="155">
        <v>70</v>
      </c>
      <c r="AA171" s="299">
        <v>406</v>
      </c>
      <c r="AB171" s="494"/>
      <c r="AC171" s="494"/>
      <c r="AD171" s="494"/>
      <c r="AE171" s="371"/>
      <c r="AF171" s="372"/>
      <c r="AG171" s="367"/>
      <c r="AH171" s="368"/>
      <c r="AI171" s="365"/>
      <c r="AJ171" s="369"/>
    </row>
    <row r="172" spans="1:36" ht="15" customHeight="1">
      <c r="A172" s="3" t="str">
        <f t="shared" si="70"/>
        <v>+</v>
      </c>
      <c r="B172" s="3" t="str">
        <f t="shared" si="70"/>
        <v>!!!</v>
      </c>
      <c r="C172" s="40"/>
      <c r="D172" s="3" t="str">
        <f t="shared" si="71"/>
        <v>+</v>
      </c>
      <c r="E172" s="3" t="str">
        <f t="shared" si="71"/>
        <v>!!!</v>
      </c>
      <c r="F172" s="40"/>
      <c r="G172" s="3" t="str">
        <f t="shared" si="72"/>
        <v>+</v>
      </c>
      <c r="H172" s="3" t="str">
        <f t="shared" si="72"/>
        <v>!!!</v>
      </c>
      <c r="I172" s="40"/>
      <c r="J172" s="3" t="str">
        <f t="shared" si="73"/>
        <v>!!!</v>
      </c>
      <c r="K172" s="3" t="str">
        <f t="shared" si="73"/>
        <v>!!!</v>
      </c>
      <c r="L172" s="40"/>
      <c r="M172" s="3" t="str">
        <f t="shared" si="74"/>
        <v>!!!</v>
      </c>
      <c r="N172" s="3" t="str">
        <f t="shared" si="74"/>
        <v>!!!</v>
      </c>
      <c r="P172" s="430"/>
      <c r="Q172" s="426"/>
      <c r="R172" s="142" t="s">
        <v>17</v>
      </c>
      <c r="S172" s="176" t="s">
        <v>93</v>
      </c>
      <c r="T172" s="156" t="s">
        <v>160</v>
      </c>
      <c r="U172" s="285" t="s">
        <v>94</v>
      </c>
      <c r="V172" s="176" t="s">
        <v>99</v>
      </c>
      <c r="W172" s="156">
        <v>35</v>
      </c>
      <c r="X172" s="285">
        <v>15</v>
      </c>
      <c r="Y172" s="176" t="s">
        <v>98</v>
      </c>
      <c r="Z172" s="156">
        <v>50</v>
      </c>
      <c r="AA172" s="285">
        <v>15</v>
      </c>
      <c r="AB172" s="494"/>
      <c r="AC172" s="494"/>
      <c r="AD172" s="494"/>
      <c r="AE172" s="373"/>
      <c r="AF172" s="366"/>
      <c r="AG172" s="367"/>
      <c r="AH172" s="368"/>
      <c r="AI172" s="365"/>
      <c r="AJ172" s="369"/>
    </row>
    <row r="173" spans="1:36" ht="15" customHeight="1">
      <c r="A173" s="3" t="str">
        <f t="shared" si="70"/>
        <v>+</v>
      </c>
      <c r="B173" s="3" t="str">
        <f t="shared" si="70"/>
        <v>!!!</v>
      </c>
      <c r="C173" s="40"/>
      <c r="D173" s="3" t="str">
        <f t="shared" si="71"/>
        <v>+</v>
      </c>
      <c r="E173" s="3" t="str">
        <f t="shared" si="71"/>
        <v>!!!</v>
      </c>
      <c r="F173" s="40"/>
      <c r="G173" s="3" t="str">
        <f t="shared" si="72"/>
        <v>+</v>
      </c>
      <c r="H173" s="3" t="str">
        <f t="shared" si="72"/>
        <v>!!!</v>
      </c>
      <c r="I173" s="40"/>
      <c r="J173" s="3" t="str">
        <f t="shared" si="73"/>
        <v>!!!</v>
      </c>
      <c r="K173" s="3" t="str">
        <f t="shared" si="73"/>
        <v>!!!</v>
      </c>
      <c r="L173" s="40"/>
      <c r="M173" s="3" t="str">
        <f t="shared" si="74"/>
        <v>!!!</v>
      </c>
      <c r="N173" s="3" t="str">
        <f t="shared" si="74"/>
        <v>!!!</v>
      </c>
      <c r="P173" s="430"/>
      <c r="Q173" s="426"/>
      <c r="R173" s="151" t="s">
        <v>35</v>
      </c>
      <c r="S173" s="176" t="s">
        <v>93</v>
      </c>
      <c r="T173" s="156" t="s">
        <v>160</v>
      </c>
      <c r="U173" s="285" t="s">
        <v>94</v>
      </c>
      <c r="V173" s="176" t="s">
        <v>99</v>
      </c>
      <c r="W173" s="156">
        <v>35</v>
      </c>
      <c r="X173" s="285">
        <v>15</v>
      </c>
      <c r="Y173" s="176" t="s">
        <v>98</v>
      </c>
      <c r="Z173" s="156">
        <v>50</v>
      </c>
      <c r="AA173" s="285">
        <v>15</v>
      </c>
      <c r="AB173" s="494"/>
      <c r="AC173" s="494"/>
      <c r="AD173" s="494"/>
      <c r="AE173" s="374"/>
      <c r="AF173" s="366"/>
      <c r="AG173" s="367"/>
      <c r="AH173" s="368"/>
      <c r="AI173" s="365"/>
      <c r="AJ173" s="369"/>
    </row>
    <row r="174" spans="1:36" ht="15" customHeight="1">
      <c r="A174" s="3" t="str">
        <f t="shared" si="70"/>
        <v>+</v>
      </c>
      <c r="B174" s="3" t="str">
        <f t="shared" si="70"/>
        <v>+</v>
      </c>
      <c r="C174" s="40"/>
      <c r="D174" s="3" t="str">
        <f t="shared" si="71"/>
        <v>+</v>
      </c>
      <c r="E174" s="3" t="str">
        <f t="shared" si="71"/>
        <v>+</v>
      </c>
      <c r="F174" s="40"/>
      <c r="G174" s="3" t="str">
        <f t="shared" si="72"/>
        <v>+</v>
      </c>
      <c r="H174" s="3" t="str">
        <f t="shared" si="72"/>
        <v>+</v>
      </c>
      <c r="I174" s="40"/>
      <c r="J174" s="3" t="str">
        <f t="shared" si="73"/>
        <v>!!!</v>
      </c>
      <c r="K174" s="3" t="str">
        <f t="shared" si="73"/>
        <v>!!!</v>
      </c>
      <c r="L174" s="40"/>
      <c r="M174" s="3" t="str">
        <f t="shared" si="74"/>
        <v>!!!</v>
      </c>
      <c r="N174" s="3" t="str">
        <f t="shared" si="74"/>
        <v>!!!</v>
      </c>
      <c r="P174" s="430"/>
      <c r="Q174" s="426"/>
      <c r="R174" s="142" t="s">
        <v>19</v>
      </c>
      <c r="S174" s="159" t="s">
        <v>97</v>
      </c>
      <c r="T174" s="159">
        <v>24</v>
      </c>
      <c r="U174" s="288">
        <v>113</v>
      </c>
      <c r="V174" s="176" t="s">
        <v>100</v>
      </c>
      <c r="W174" s="156">
        <v>82</v>
      </c>
      <c r="X174" s="285">
        <v>306</v>
      </c>
      <c r="Y174" s="176" t="s">
        <v>103</v>
      </c>
      <c r="Z174" s="176">
        <v>61</v>
      </c>
      <c r="AA174" s="285">
        <v>116</v>
      </c>
      <c r="AB174" s="494"/>
      <c r="AC174" s="494"/>
      <c r="AD174" s="494"/>
      <c r="AE174" s="374"/>
      <c r="AF174" s="366"/>
      <c r="AG174" s="367"/>
      <c r="AH174" s="368"/>
      <c r="AI174" s="365"/>
      <c r="AJ174" s="369"/>
    </row>
    <row r="175" spans="1:36" ht="15" customHeight="1" thickBot="1">
      <c r="A175" s="42" t="str">
        <f t="shared" si="70"/>
        <v>+</v>
      </c>
      <c r="B175" s="42" t="str">
        <f t="shared" si="70"/>
        <v>+</v>
      </c>
      <c r="C175" s="43"/>
      <c r="D175" s="42" t="str">
        <f t="shared" si="71"/>
        <v>+</v>
      </c>
      <c r="E175" s="42" t="str">
        <f t="shared" si="71"/>
        <v>+</v>
      </c>
      <c r="F175" s="43"/>
      <c r="G175" s="42" t="str">
        <f t="shared" si="72"/>
        <v>+</v>
      </c>
      <c r="H175" s="42" t="str">
        <f t="shared" si="72"/>
        <v>+</v>
      </c>
      <c r="I175" s="43"/>
      <c r="J175" s="42" t="str">
        <f t="shared" si="73"/>
        <v>!!!</v>
      </c>
      <c r="K175" s="42" t="str">
        <f t="shared" si="73"/>
        <v>!!!</v>
      </c>
      <c r="L175" s="43"/>
      <c r="M175" s="42" t="str">
        <f t="shared" si="74"/>
        <v>!!!</v>
      </c>
      <c r="N175" s="42" t="str">
        <f t="shared" si="74"/>
        <v>!!!</v>
      </c>
      <c r="P175" s="430"/>
      <c r="Q175" s="426"/>
      <c r="R175" s="143" t="s">
        <v>20</v>
      </c>
      <c r="S175" s="159" t="s">
        <v>97</v>
      </c>
      <c r="T175" s="159">
        <v>24</v>
      </c>
      <c r="U175" s="288">
        <v>113</v>
      </c>
      <c r="V175" s="159" t="s">
        <v>100</v>
      </c>
      <c r="W175" s="159">
        <v>82</v>
      </c>
      <c r="X175" s="288">
        <v>306</v>
      </c>
      <c r="Y175" s="159" t="s">
        <v>103</v>
      </c>
      <c r="Z175" s="159">
        <v>61</v>
      </c>
      <c r="AA175" s="159">
        <v>116</v>
      </c>
      <c r="AB175" s="494"/>
      <c r="AC175" s="494"/>
      <c r="AD175" s="494"/>
      <c r="AE175" s="374"/>
      <c r="AF175" s="366"/>
      <c r="AG175" s="367"/>
      <c r="AH175" s="368"/>
      <c r="AI175" s="365"/>
      <c r="AJ175" s="369"/>
    </row>
    <row r="176" spans="1:36" ht="15" customHeight="1">
      <c r="A176" s="44"/>
      <c r="B176" s="44"/>
      <c r="C176" s="45"/>
      <c r="D176" s="44"/>
      <c r="E176" s="44"/>
      <c r="F176" s="45"/>
      <c r="G176" s="44"/>
      <c r="H176" s="44"/>
      <c r="I176" s="45"/>
      <c r="J176" s="44"/>
      <c r="K176" s="44"/>
      <c r="L176" s="45"/>
      <c r="M176" s="44"/>
      <c r="N176" s="44"/>
      <c r="P176" s="430"/>
      <c r="Q176" s="202"/>
      <c r="R176" s="144" t="s">
        <v>22</v>
      </c>
      <c r="S176" s="156" t="s">
        <v>26</v>
      </c>
      <c r="T176" s="156">
        <v>92</v>
      </c>
      <c r="U176" s="157">
        <v>302</v>
      </c>
      <c r="V176" s="156" t="s">
        <v>26</v>
      </c>
      <c r="W176" s="156">
        <v>92</v>
      </c>
      <c r="X176" s="157">
        <v>302</v>
      </c>
      <c r="Y176" s="341"/>
      <c r="Z176" s="402"/>
      <c r="AA176" s="403"/>
      <c r="AB176" s="494"/>
      <c r="AC176" s="494"/>
      <c r="AD176" s="494"/>
      <c r="AE176" s="375"/>
      <c r="AF176" s="376"/>
      <c r="AG176" s="377"/>
      <c r="AH176" s="378"/>
      <c r="AI176" s="379"/>
      <c r="AJ176" s="380"/>
    </row>
    <row r="177" spans="1:36" ht="15" customHeight="1">
      <c r="A177" s="44"/>
      <c r="B177" s="44"/>
      <c r="C177" s="45"/>
      <c r="D177" s="44"/>
      <c r="E177" s="44"/>
      <c r="F177" s="45"/>
      <c r="G177" s="44"/>
      <c r="H177" s="44"/>
      <c r="I177" s="45"/>
      <c r="J177" s="44"/>
      <c r="K177" s="44"/>
      <c r="L177" s="45"/>
      <c r="M177" s="44"/>
      <c r="N177" s="44"/>
      <c r="P177" s="430"/>
      <c r="Q177" s="202"/>
      <c r="R177" s="144" t="s">
        <v>25</v>
      </c>
      <c r="S177" s="156" t="s">
        <v>26</v>
      </c>
      <c r="T177" s="156">
        <v>92</v>
      </c>
      <c r="U177" s="157">
        <v>302</v>
      </c>
      <c r="V177" s="156" t="s">
        <v>26</v>
      </c>
      <c r="W177" s="156">
        <v>92</v>
      </c>
      <c r="X177" s="157">
        <v>302</v>
      </c>
      <c r="Y177" s="341"/>
      <c r="Z177" s="402"/>
      <c r="AA177" s="403"/>
      <c r="AB177" s="494"/>
      <c r="AC177" s="494"/>
      <c r="AD177" s="494"/>
      <c r="AE177" s="375"/>
      <c r="AF177" s="376"/>
      <c r="AG177" s="377"/>
      <c r="AH177" s="378"/>
      <c r="AI177" s="379"/>
      <c r="AJ177" s="380"/>
    </row>
    <row r="178" spans="1:36" ht="15" customHeight="1" thickBot="1">
      <c r="A178" s="44"/>
      <c r="B178" s="44"/>
      <c r="C178" s="45"/>
      <c r="D178" s="44"/>
      <c r="E178" s="44"/>
      <c r="F178" s="45"/>
      <c r="G178" s="44"/>
      <c r="H178" s="44"/>
      <c r="I178" s="45"/>
      <c r="J178" s="44"/>
      <c r="K178" s="44"/>
      <c r="L178" s="45"/>
      <c r="M178" s="44"/>
      <c r="N178" s="44"/>
      <c r="P178" s="431"/>
      <c r="Q178" s="203"/>
      <c r="R178" s="145" t="s">
        <v>36</v>
      </c>
      <c r="S178" s="160" t="s">
        <v>26</v>
      </c>
      <c r="T178" s="160">
        <v>92</v>
      </c>
      <c r="U178" s="161">
        <v>302</v>
      </c>
      <c r="V178" s="160" t="s">
        <v>26</v>
      </c>
      <c r="W178" s="160">
        <v>92</v>
      </c>
      <c r="X178" s="161">
        <v>302</v>
      </c>
      <c r="Y178" s="349"/>
      <c r="Z178" s="349"/>
      <c r="AA178" s="282"/>
      <c r="AB178" s="494"/>
      <c r="AC178" s="494"/>
      <c r="AD178" s="494"/>
      <c r="AE178" s="381"/>
      <c r="AF178" s="382"/>
      <c r="AG178" s="383"/>
      <c r="AH178" s="384"/>
      <c r="AI178" s="385"/>
      <c r="AJ178" s="386"/>
    </row>
    <row r="179" spans="1:36" ht="15" customHeight="1">
      <c r="A179" s="33" t="str">
        <f aca="true" t="shared" si="75" ref="A179:B186">IF(OR(T179=T124,T179=T135,T179=T146,T179=T157,T179=T58,T179=T69,T179=T80,T179=T91,T179=T102,T168=T179,T179=T190,T179=T201,T179=T212,T179=T223,T179=T234,T179=T245,T179=T14,T179=T25,T179=T36,T179=T47,T179=T113,T179=T256,T179=T267,T179=T278,T179=T289,T179=T300,T179=T311,T179=T322,T179=T330,T179=T338),"!!!","+")</f>
        <v>+</v>
      </c>
      <c r="B179" s="33" t="str">
        <f t="shared" si="75"/>
        <v>!!!</v>
      </c>
      <c r="C179" s="58"/>
      <c r="D179" s="33" t="str">
        <f aca="true" t="shared" si="76" ref="D179:E186">IF(OR(W179=W124,W179=W135,W179=W146,W179=W157,W179=W58,W179=W69,W179=W80,W179=W91,W179=W102,W168=W179,W179=W190,W179=W201,W179=W212,W179=W223,W179=W234,W179=W245,W179=W14,W179=W25,W179=W36,W179=W47,W179=W113,W179=W256,W179=W267,W179=W278,W179=W289,W179=W300,W179=W311,W179=W322,W179=W330,W179=W338),"!!!","+")</f>
        <v>+</v>
      </c>
      <c r="E179" s="33" t="str">
        <f t="shared" si="76"/>
        <v>+</v>
      </c>
      <c r="F179" s="58"/>
      <c r="G179" s="33" t="str">
        <f aca="true" t="shared" si="77" ref="G179:H186">IF(OR(Z179=Z124,Z179=Z135,Z179=Z146,Z179=Z157,Z179=Z58,Z179=Z69,Z179=Z80,Z179=Z91,Z179=Z102,Z168=Z179,Z179=Z190,Z179=Z201,Z179=Z212,Z179=Z223,Z179=Z234,Z179=Z245,Z179=Z14,Z179=Z25,Z179=Z36,Z179=Z47,Z179=Z113,Z179=Z256,Z179=Z267,Z179=Z278,Z179=Z289,Z179=Z300,Z179=Z311,Z179=Z322,Z179=Z330,Z179=Z338),"!!!","+")</f>
        <v>+</v>
      </c>
      <c r="H179" s="33" t="str">
        <f t="shared" si="77"/>
        <v>!!!</v>
      </c>
      <c r="I179" s="58"/>
      <c r="J179" s="33" t="str">
        <f aca="true" t="shared" si="78" ref="J179:K186">IF(OR(AC179=AC124,AC179=AC135,AC179=AC146,AC179=AC157,AC179=AC58,AC179=AC69,AC179=AC80,AC179=AC91,AC179=AC102,AC168=AC179,AC179=AC190,AC179=AC201,AC179=AC212,AC179=AC223,AC179=AC234,AC179=AC245,AC179=AC14,AC179=AC25,AC179=AC36,AC179=AC47,AC179=AC113,AC179=AC256,AC179=AC267,AC179=AC278,AC179=AC289,AC179=AC300,AC179=AC311,AC179=AC322,AC179=AC330,AC179=AC338),"!!!","+")</f>
        <v>!!!</v>
      </c>
      <c r="K179" s="33" t="str">
        <f t="shared" si="78"/>
        <v>!!!</v>
      </c>
      <c r="L179" s="58"/>
      <c r="M179" s="33" t="str">
        <f aca="true" t="shared" si="79" ref="M179:N186">IF(OR(AF179=AF124,AF179=AF135,AF179=AF146,AF179=AF157,AF179=AF58,AF179=AF69,AF179=AF80,AF179=AF91,AF179=AF102,AF168=AF179,AF179=AF190,AF179=AF201,AF179=AF212,AF179=AF223,AF179=AF234,AF179=AF245,AF179=AF14,AF179=AF25,AF179=AF36,AF179=AF47,AF179=AF113,AF179=AF256,AF179=AF267,AF179=AF278,AF179=AF289,AF179=AF300,AF179=AF311,AF179=AF322,AF179=AF330,AF179=AF338),"!!!","+")</f>
        <v>!!!</v>
      </c>
      <c r="N179" s="33" t="str">
        <f t="shared" si="79"/>
        <v>!!!</v>
      </c>
      <c r="P179" s="429">
        <v>16</v>
      </c>
      <c r="Q179" s="432" t="s">
        <v>69</v>
      </c>
      <c r="R179" s="141" t="s">
        <v>13</v>
      </c>
      <c r="S179" s="176" t="s">
        <v>93</v>
      </c>
      <c r="T179" s="192" t="s">
        <v>94</v>
      </c>
      <c r="U179" s="285" t="s">
        <v>94</v>
      </c>
      <c r="V179" s="167" t="s">
        <v>96</v>
      </c>
      <c r="W179" s="155">
        <v>17</v>
      </c>
      <c r="X179" s="299">
        <v>219</v>
      </c>
      <c r="Y179" s="176" t="s">
        <v>98</v>
      </c>
      <c r="Z179" s="156">
        <v>50</v>
      </c>
      <c r="AA179" s="285">
        <v>15</v>
      </c>
      <c r="AB179" s="494"/>
      <c r="AC179" s="494"/>
      <c r="AD179" s="494"/>
      <c r="AE179" s="360"/>
      <c r="AF179" s="361"/>
      <c r="AG179" s="362"/>
      <c r="AH179" s="363"/>
      <c r="AI179" s="360"/>
      <c r="AJ179" s="364"/>
    </row>
    <row r="180" spans="1:36" ht="15" customHeight="1">
      <c r="A180" s="3" t="str">
        <f t="shared" si="75"/>
        <v>+</v>
      </c>
      <c r="B180" s="3" t="str">
        <f t="shared" si="75"/>
        <v>!!!</v>
      </c>
      <c r="C180" s="40"/>
      <c r="D180" s="3" t="str">
        <f t="shared" si="76"/>
        <v>+</v>
      </c>
      <c r="E180" s="3" t="str">
        <f t="shared" si="76"/>
        <v>+</v>
      </c>
      <c r="F180" s="40"/>
      <c r="G180" s="3" t="str">
        <f t="shared" si="77"/>
        <v>+</v>
      </c>
      <c r="H180" s="3" t="str">
        <f t="shared" si="77"/>
        <v>!!!</v>
      </c>
      <c r="I180" s="40"/>
      <c r="J180" s="3" t="str">
        <f t="shared" si="78"/>
        <v>!!!</v>
      </c>
      <c r="K180" s="3" t="str">
        <f t="shared" si="78"/>
        <v>!!!</v>
      </c>
      <c r="L180" s="40"/>
      <c r="M180" s="3" t="str">
        <f t="shared" si="79"/>
        <v>!!!</v>
      </c>
      <c r="N180" s="3" t="str">
        <f t="shared" si="79"/>
        <v>!!!</v>
      </c>
      <c r="P180" s="430"/>
      <c r="Q180" s="433" t="s">
        <v>37</v>
      </c>
      <c r="R180" s="146" t="s">
        <v>14</v>
      </c>
      <c r="S180" s="176" t="s">
        <v>93</v>
      </c>
      <c r="T180" s="192" t="s">
        <v>94</v>
      </c>
      <c r="U180" s="285" t="s">
        <v>94</v>
      </c>
      <c r="V180" s="167" t="s">
        <v>96</v>
      </c>
      <c r="W180" s="155">
        <v>17</v>
      </c>
      <c r="X180" s="299">
        <v>219</v>
      </c>
      <c r="Y180" s="176" t="s">
        <v>98</v>
      </c>
      <c r="Z180" s="156">
        <v>50</v>
      </c>
      <c r="AA180" s="285">
        <v>15</v>
      </c>
      <c r="AB180" s="494"/>
      <c r="AC180" s="494"/>
      <c r="AD180" s="494"/>
      <c r="AE180" s="365"/>
      <c r="AF180" s="366"/>
      <c r="AG180" s="367"/>
      <c r="AH180" s="368"/>
      <c r="AI180" s="365"/>
      <c r="AJ180" s="369"/>
    </row>
    <row r="181" spans="1:36" ht="15" customHeight="1">
      <c r="A181" s="3" t="str">
        <f t="shared" si="75"/>
        <v>+</v>
      </c>
      <c r="B181" s="3" t="str">
        <f t="shared" si="75"/>
        <v>!!!</v>
      </c>
      <c r="C181" s="40"/>
      <c r="D181" s="3" t="str">
        <f t="shared" si="76"/>
        <v>+</v>
      </c>
      <c r="E181" s="3" t="str">
        <f t="shared" si="76"/>
        <v>+</v>
      </c>
      <c r="F181" s="40"/>
      <c r="G181" s="3" t="str">
        <f t="shared" si="77"/>
        <v>+</v>
      </c>
      <c r="H181" s="3" t="str">
        <f t="shared" si="77"/>
        <v>+</v>
      </c>
      <c r="I181" s="40"/>
      <c r="J181" s="3" t="str">
        <f t="shared" si="78"/>
        <v>!!!</v>
      </c>
      <c r="K181" s="3" t="str">
        <f t="shared" si="78"/>
        <v>!!!</v>
      </c>
      <c r="L181" s="40"/>
      <c r="M181" s="3" t="str">
        <f t="shared" si="79"/>
        <v>!!!</v>
      </c>
      <c r="N181" s="3" t="str">
        <f t="shared" si="79"/>
        <v>!!!</v>
      </c>
      <c r="P181" s="430"/>
      <c r="Q181" s="426"/>
      <c r="R181" s="147" t="s">
        <v>15</v>
      </c>
      <c r="S181" s="357" t="s">
        <v>92</v>
      </c>
      <c r="T181" s="395">
        <v>33</v>
      </c>
      <c r="U181" s="396">
        <v>11</v>
      </c>
      <c r="V181" s="176" t="s">
        <v>99</v>
      </c>
      <c r="W181" s="156">
        <v>34</v>
      </c>
      <c r="X181" s="285">
        <v>15</v>
      </c>
      <c r="Y181" s="176" t="s">
        <v>103</v>
      </c>
      <c r="Z181" s="156">
        <v>61</v>
      </c>
      <c r="AA181" s="285">
        <v>116</v>
      </c>
      <c r="AB181" s="494"/>
      <c r="AC181" s="494"/>
      <c r="AD181" s="494"/>
      <c r="AE181" s="370"/>
      <c r="AF181" s="366"/>
      <c r="AG181" s="367"/>
      <c r="AH181" s="368"/>
      <c r="AI181" s="365"/>
      <c r="AJ181" s="369"/>
    </row>
    <row r="182" spans="1:36" ht="15" customHeight="1">
      <c r="A182" s="3" t="str">
        <f t="shared" si="75"/>
        <v>+</v>
      </c>
      <c r="B182" s="3" t="str">
        <f t="shared" si="75"/>
        <v>!!!</v>
      </c>
      <c r="C182" s="40"/>
      <c r="D182" s="3" t="str">
        <f t="shared" si="76"/>
        <v>+</v>
      </c>
      <c r="E182" s="3" t="str">
        <f t="shared" si="76"/>
        <v>!!!</v>
      </c>
      <c r="F182" s="40"/>
      <c r="G182" s="3" t="str">
        <f t="shared" si="77"/>
        <v>+</v>
      </c>
      <c r="H182" s="3" t="str">
        <f t="shared" si="77"/>
        <v>+</v>
      </c>
      <c r="I182" s="40"/>
      <c r="J182" s="3" t="str">
        <f t="shared" si="78"/>
        <v>!!!</v>
      </c>
      <c r="K182" s="3" t="str">
        <f t="shared" si="78"/>
        <v>!!!</v>
      </c>
      <c r="L182" s="40"/>
      <c r="M182" s="3" t="str">
        <f t="shared" si="79"/>
        <v>!!!</v>
      </c>
      <c r="N182" s="3" t="str">
        <f t="shared" si="79"/>
        <v>!!!</v>
      </c>
      <c r="P182" s="430"/>
      <c r="Q182" s="426"/>
      <c r="R182" s="148" t="s">
        <v>16</v>
      </c>
      <c r="S182" s="357" t="s">
        <v>92</v>
      </c>
      <c r="T182" s="395">
        <v>33</v>
      </c>
      <c r="U182" s="396">
        <v>11</v>
      </c>
      <c r="V182" s="176" t="s">
        <v>99</v>
      </c>
      <c r="W182" s="156">
        <v>34</v>
      </c>
      <c r="X182" s="285">
        <v>15</v>
      </c>
      <c r="Y182" s="176" t="s">
        <v>103</v>
      </c>
      <c r="Z182" s="156">
        <v>61</v>
      </c>
      <c r="AA182" s="285">
        <v>116</v>
      </c>
      <c r="AB182" s="494"/>
      <c r="AC182" s="494"/>
      <c r="AD182" s="494"/>
      <c r="AE182" s="371"/>
      <c r="AF182" s="372"/>
      <c r="AG182" s="367"/>
      <c r="AH182" s="368"/>
      <c r="AI182" s="365"/>
      <c r="AJ182" s="369"/>
    </row>
    <row r="183" spans="1:36" s="25" customFormat="1" ht="15" customHeight="1">
      <c r="A183" s="3" t="str">
        <f t="shared" si="75"/>
        <v>+</v>
      </c>
      <c r="B183" s="3" t="str">
        <f t="shared" si="75"/>
        <v>!!!</v>
      </c>
      <c r="C183" s="36"/>
      <c r="D183" s="3" t="str">
        <f t="shared" si="76"/>
        <v>+</v>
      </c>
      <c r="E183" s="3" t="str">
        <f t="shared" si="76"/>
        <v>!!!</v>
      </c>
      <c r="F183" s="36"/>
      <c r="G183" s="3" t="str">
        <f t="shared" si="77"/>
        <v>+</v>
      </c>
      <c r="H183" s="3" t="str">
        <f t="shared" si="77"/>
        <v>+</v>
      </c>
      <c r="I183" s="36"/>
      <c r="J183" s="3" t="str">
        <f t="shared" si="78"/>
        <v>!!!</v>
      </c>
      <c r="K183" s="3" t="str">
        <f t="shared" si="78"/>
        <v>!!!</v>
      </c>
      <c r="L183" s="36"/>
      <c r="M183" s="3" t="str">
        <f t="shared" si="79"/>
        <v>!!!</v>
      </c>
      <c r="N183" s="3" t="str">
        <f t="shared" si="79"/>
        <v>!!!</v>
      </c>
      <c r="P183" s="430"/>
      <c r="Q183" s="439"/>
      <c r="R183" s="142" t="s">
        <v>17</v>
      </c>
      <c r="S183" s="176" t="s">
        <v>93</v>
      </c>
      <c r="T183" s="192" t="s">
        <v>94</v>
      </c>
      <c r="U183" s="285" t="s">
        <v>94</v>
      </c>
      <c r="V183" s="176" t="s">
        <v>99</v>
      </c>
      <c r="W183" s="156">
        <v>34</v>
      </c>
      <c r="X183" s="285">
        <v>15</v>
      </c>
      <c r="Y183" s="159" t="s">
        <v>97</v>
      </c>
      <c r="Z183" s="159">
        <v>11</v>
      </c>
      <c r="AA183" s="288">
        <v>412</v>
      </c>
      <c r="AB183" s="494"/>
      <c r="AC183" s="494"/>
      <c r="AD183" s="494"/>
      <c r="AE183" s="373"/>
      <c r="AF183" s="366"/>
      <c r="AG183" s="367"/>
      <c r="AH183" s="368"/>
      <c r="AI183" s="365"/>
      <c r="AJ183" s="369"/>
    </row>
    <row r="184" spans="1:36" s="25" customFormat="1" ht="15" customHeight="1">
      <c r="A184" s="3" t="str">
        <f t="shared" si="75"/>
        <v>+</v>
      </c>
      <c r="B184" s="3" t="str">
        <f t="shared" si="75"/>
        <v>!!!</v>
      </c>
      <c r="C184" s="36"/>
      <c r="D184" s="3" t="str">
        <f t="shared" si="76"/>
        <v>+</v>
      </c>
      <c r="E184" s="3" t="str">
        <f t="shared" si="76"/>
        <v>+</v>
      </c>
      <c r="F184" s="36"/>
      <c r="G184" s="3" t="str">
        <f t="shared" si="77"/>
        <v>+</v>
      </c>
      <c r="H184" s="3" t="str">
        <f t="shared" si="77"/>
        <v>+</v>
      </c>
      <c r="I184" s="36"/>
      <c r="J184" s="3" t="str">
        <f t="shared" si="78"/>
        <v>!!!</v>
      </c>
      <c r="K184" s="3" t="str">
        <f t="shared" si="78"/>
        <v>!!!</v>
      </c>
      <c r="L184" s="36"/>
      <c r="M184" s="3" t="str">
        <f t="shared" si="79"/>
        <v>!!!</v>
      </c>
      <c r="N184" s="3" t="str">
        <f t="shared" si="79"/>
        <v>!!!</v>
      </c>
      <c r="P184" s="430"/>
      <c r="Q184" s="439"/>
      <c r="R184" s="146" t="s">
        <v>35</v>
      </c>
      <c r="S184" s="176" t="s">
        <v>93</v>
      </c>
      <c r="T184" s="192" t="s">
        <v>94</v>
      </c>
      <c r="U184" s="285" t="s">
        <v>94</v>
      </c>
      <c r="V184" s="167" t="s">
        <v>102</v>
      </c>
      <c r="W184" s="155">
        <v>68</v>
      </c>
      <c r="X184" s="299">
        <v>202</v>
      </c>
      <c r="Y184" s="159" t="s">
        <v>97</v>
      </c>
      <c r="Z184" s="159">
        <v>11</v>
      </c>
      <c r="AA184" s="288">
        <v>412</v>
      </c>
      <c r="AB184" s="494"/>
      <c r="AC184" s="494"/>
      <c r="AD184" s="494"/>
      <c r="AE184" s="374"/>
      <c r="AF184" s="366"/>
      <c r="AG184" s="367"/>
      <c r="AH184" s="368"/>
      <c r="AI184" s="365"/>
      <c r="AJ184" s="369"/>
    </row>
    <row r="185" spans="1:36" s="25" customFormat="1" ht="15" customHeight="1">
      <c r="A185" s="3" t="str">
        <f t="shared" si="75"/>
        <v>+</v>
      </c>
      <c r="B185" s="3" t="str">
        <f t="shared" si="75"/>
        <v>+</v>
      </c>
      <c r="C185" s="36"/>
      <c r="D185" s="3" t="str">
        <f t="shared" si="76"/>
        <v>+</v>
      </c>
      <c r="E185" s="3" t="str">
        <f t="shared" si="76"/>
        <v>+</v>
      </c>
      <c r="F185" s="36"/>
      <c r="G185" s="3" t="str">
        <f t="shared" si="77"/>
        <v>+</v>
      </c>
      <c r="H185" s="3" t="str">
        <f t="shared" si="77"/>
        <v>+</v>
      </c>
      <c r="I185" s="36"/>
      <c r="J185" s="3" t="str">
        <f t="shared" si="78"/>
        <v>!!!</v>
      </c>
      <c r="K185" s="3" t="str">
        <f t="shared" si="78"/>
        <v>!!!</v>
      </c>
      <c r="L185" s="36"/>
      <c r="M185" s="3" t="str">
        <f t="shared" si="79"/>
        <v>!!!</v>
      </c>
      <c r="N185" s="3" t="str">
        <f t="shared" si="79"/>
        <v>!!!</v>
      </c>
      <c r="P185" s="430"/>
      <c r="Q185" s="426"/>
      <c r="R185" s="147" t="s">
        <v>19</v>
      </c>
      <c r="S185" s="167" t="s">
        <v>101</v>
      </c>
      <c r="T185" s="155">
        <v>70</v>
      </c>
      <c r="U185" s="299">
        <v>406</v>
      </c>
      <c r="V185" s="176" t="s">
        <v>100</v>
      </c>
      <c r="W185" s="159">
        <v>74</v>
      </c>
      <c r="X185" s="288">
        <v>405</v>
      </c>
      <c r="Y185" s="167" t="s">
        <v>95</v>
      </c>
      <c r="Z185" s="155">
        <v>11</v>
      </c>
      <c r="AA185" s="299">
        <v>412</v>
      </c>
      <c r="AB185" s="494"/>
      <c r="AC185" s="494"/>
      <c r="AD185" s="494"/>
      <c r="AE185" s="374"/>
      <c r="AF185" s="366"/>
      <c r="AG185" s="367"/>
      <c r="AH185" s="368"/>
      <c r="AI185" s="365"/>
      <c r="AJ185" s="369"/>
    </row>
    <row r="186" spans="1:36" s="25" customFormat="1" ht="15" customHeight="1" thickBot="1">
      <c r="A186" s="42" t="str">
        <f t="shared" si="75"/>
        <v>+</v>
      </c>
      <c r="B186" s="42" t="str">
        <f t="shared" si="75"/>
        <v>+</v>
      </c>
      <c r="C186" s="48"/>
      <c r="D186" s="42" t="str">
        <f t="shared" si="76"/>
        <v>+</v>
      </c>
      <c r="E186" s="42" t="str">
        <f t="shared" si="76"/>
        <v>+</v>
      </c>
      <c r="F186" s="48"/>
      <c r="G186" s="42" t="str">
        <f t="shared" si="77"/>
        <v>+</v>
      </c>
      <c r="H186" s="42" t="str">
        <f t="shared" si="77"/>
        <v>+</v>
      </c>
      <c r="I186" s="48"/>
      <c r="J186" s="42" t="str">
        <f t="shared" si="78"/>
        <v>!!!</v>
      </c>
      <c r="K186" s="42" t="str">
        <f t="shared" si="78"/>
        <v>!!!</v>
      </c>
      <c r="L186" s="48"/>
      <c r="M186" s="42" t="str">
        <f t="shared" si="79"/>
        <v>!!!</v>
      </c>
      <c r="N186" s="42" t="str">
        <f t="shared" si="79"/>
        <v>!!!</v>
      </c>
      <c r="P186" s="430"/>
      <c r="Q186" s="426"/>
      <c r="R186" s="147" t="s">
        <v>20</v>
      </c>
      <c r="S186" s="167" t="s">
        <v>101</v>
      </c>
      <c r="T186" s="155">
        <v>70</v>
      </c>
      <c r="U186" s="299">
        <v>406</v>
      </c>
      <c r="V186" s="176" t="s">
        <v>100</v>
      </c>
      <c r="W186" s="159">
        <v>74</v>
      </c>
      <c r="X186" s="288">
        <v>405</v>
      </c>
      <c r="Y186" s="167" t="s">
        <v>95</v>
      </c>
      <c r="Z186" s="155">
        <v>11</v>
      </c>
      <c r="AA186" s="299">
        <v>412</v>
      </c>
      <c r="AB186" s="494"/>
      <c r="AC186" s="494"/>
      <c r="AD186" s="494"/>
      <c r="AE186" s="374"/>
      <c r="AF186" s="366"/>
      <c r="AG186" s="367"/>
      <c r="AH186" s="368"/>
      <c r="AI186" s="365"/>
      <c r="AJ186" s="369"/>
    </row>
    <row r="187" spans="1:36" ht="15" customHeight="1">
      <c r="A187" s="44"/>
      <c r="B187" s="44"/>
      <c r="C187" s="45"/>
      <c r="D187" s="44"/>
      <c r="E187" s="44"/>
      <c r="F187" s="45"/>
      <c r="G187" s="44"/>
      <c r="H187" s="44"/>
      <c r="I187" s="45"/>
      <c r="J187" s="44"/>
      <c r="K187" s="44"/>
      <c r="L187" s="45"/>
      <c r="M187" s="44"/>
      <c r="N187" s="44"/>
      <c r="P187" s="430"/>
      <c r="Q187" s="204"/>
      <c r="R187" s="133" t="s">
        <v>22</v>
      </c>
      <c r="S187" s="156" t="s">
        <v>26</v>
      </c>
      <c r="T187" s="156">
        <v>91</v>
      </c>
      <c r="U187" s="157" t="s">
        <v>163</v>
      </c>
      <c r="V187" s="156" t="s">
        <v>26</v>
      </c>
      <c r="W187" s="156">
        <v>91</v>
      </c>
      <c r="X187" s="157" t="s">
        <v>163</v>
      </c>
      <c r="Y187" s="341"/>
      <c r="Z187" s="402"/>
      <c r="AA187" s="403"/>
      <c r="AB187" s="494"/>
      <c r="AC187" s="494"/>
      <c r="AD187" s="494"/>
      <c r="AE187" s="375"/>
      <c r="AF187" s="376"/>
      <c r="AG187" s="377"/>
      <c r="AH187" s="378"/>
      <c r="AI187" s="379"/>
      <c r="AJ187" s="380"/>
    </row>
    <row r="188" spans="1:36" ht="15" customHeight="1">
      <c r="A188" s="44"/>
      <c r="B188" s="44"/>
      <c r="C188" s="45"/>
      <c r="D188" s="44"/>
      <c r="E188" s="44"/>
      <c r="F188" s="45"/>
      <c r="G188" s="44"/>
      <c r="H188" s="44"/>
      <c r="I188" s="45"/>
      <c r="J188" s="44"/>
      <c r="K188" s="44"/>
      <c r="L188" s="45"/>
      <c r="M188" s="44"/>
      <c r="N188" s="44"/>
      <c r="P188" s="430"/>
      <c r="Q188" s="204"/>
      <c r="R188" s="133" t="s">
        <v>25</v>
      </c>
      <c r="S188" s="156" t="s">
        <v>26</v>
      </c>
      <c r="T188" s="156">
        <v>92</v>
      </c>
      <c r="U188" s="157" t="s">
        <v>0</v>
      </c>
      <c r="V188" s="156" t="s">
        <v>26</v>
      </c>
      <c r="W188" s="156">
        <v>92</v>
      </c>
      <c r="X188" s="157" t="s">
        <v>0</v>
      </c>
      <c r="Y188" s="341"/>
      <c r="Z188" s="402"/>
      <c r="AA188" s="403"/>
      <c r="AB188" s="494"/>
      <c r="AC188" s="494"/>
      <c r="AD188" s="494"/>
      <c r="AE188" s="375"/>
      <c r="AF188" s="376"/>
      <c r="AG188" s="377"/>
      <c r="AH188" s="378"/>
      <c r="AI188" s="379"/>
      <c r="AJ188" s="380"/>
    </row>
    <row r="189" spans="1:36" ht="15" customHeight="1" thickBot="1">
      <c r="A189" s="44"/>
      <c r="B189" s="44"/>
      <c r="C189" s="45"/>
      <c r="D189" s="44"/>
      <c r="E189" s="44"/>
      <c r="F189" s="45"/>
      <c r="G189" s="44"/>
      <c r="H189" s="44"/>
      <c r="I189" s="45"/>
      <c r="J189" s="44"/>
      <c r="K189" s="44"/>
      <c r="L189" s="45"/>
      <c r="M189" s="44"/>
      <c r="N189" s="44"/>
      <c r="P189" s="431"/>
      <c r="Q189" s="205"/>
      <c r="R189" s="134" t="s">
        <v>36</v>
      </c>
      <c r="S189" s="162" t="s">
        <v>26</v>
      </c>
      <c r="T189" s="160">
        <v>92</v>
      </c>
      <c r="U189" s="300" t="s">
        <v>0</v>
      </c>
      <c r="V189" s="162" t="s">
        <v>26</v>
      </c>
      <c r="W189" s="160">
        <v>92</v>
      </c>
      <c r="X189" s="300" t="s">
        <v>0</v>
      </c>
      <c r="Y189" s="349"/>
      <c r="Z189" s="349"/>
      <c r="AA189" s="282"/>
      <c r="AB189" s="494"/>
      <c r="AC189" s="494"/>
      <c r="AD189" s="494"/>
      <c r="AE189" s="387"/>
      <c r="AF189" s="382"/>
      <c r="AG189" s="383"/>
      <c r="AH189" s="384"/>
      <c r="AI189" s="385"/>
      <c r="AJ189" s="386"/>
    </row>
    <row r="190" spans="1:36" s="25" customFormat="1" ht="15" customHeight="1">
      <c r="A190" s="33" t="str">
        <f aca="true" t="shared" si="80" ref="A190:B197">IF(OR(T190=T124,T190=T135,T190=T146,T190=T157,T190=T58,T190=T69,T190=T80,T190=T91,T190=T102,T190=T168,T179=T190,T190=T201,T190=T212,T190=T223,T190=T234,T190=T245,T190=T14,T190=T25,T190=T36,T190=T47,T190=T113,T190=T256,T190=T267,T190=T278,T190=T289,T190=T300,T190=T311,T190=T322,T190=T330,T190=T338),"!!!","+")</f>
        <v>+</v>
      </c>
      <c r="B190" s="33" t="str">
        <f t="shared" si="80"/>
        <v>!!!</v>
      </c>
      <c r="C190" s="34"/>
      <c r="D190" s="33" t="str">
        <f aca="true" t="shared" si="81" ref="D190:E197">IF(OR(W190=W124,W190=W135,W190=W146,W190=W157,W190=W58,W190=W69,W190=W80,W190=W91,W190=W102,W190=W168,W179=W190,W190=W201,W190=W212,W190=W223,W190=W234,W190=W245,W190=W14,W190=W25,W190=W36,W190=W47,W190=W113,W190=W256,W190=W267,W190=W278,W190=W289,W190=W300,W190=W311,W190=W322,W190=W330,W190=W338),"!!!","+")</f>
        <v>+</v>
      </c>
      <c r="E190" s="33" t="str">
        <f t="shared" si="81"/>
        <v>+</v>
      </c>
      <c r="F190" s="34"/>
      <c r="G190" s="33" t="str">
        <f aca="true" t="shared" si="82" ref="G190:H197">IF(OR(Z190=Z124,Z190=Z135,Z190=Z146,Z190=Z157,Z190=Z58,Z190=Z69,Z190=Z80,Z190=Z91,Z190=Z102,Z190=Z168,Z179=Z190,Z190=Z201,Z190=Z212,Z190=Z223,Z190=Z234,Z190=Z245,Z190=Z14,Z190=Z25,Z190=Z36,Z190=Z47,Z190=Z113,Z190=Z256,Z190=Z267,Z190=Z278,Z190=Z289,Z190=Z300,Z190=Z311,Z190=Z322,Z190=Z330,Z190=Z338),"!!!","+")</f>
        <v>+</v>
      </c>
      <c r="H190" s="33" t="str">
        <f t="shared" si="82"/>
        <v>+</v>
      </c>
      <c r="I190" s="34"/>
      <c r="J190" s="33" t="str">
        <f aca="true" t="shared" si="83" ref="J190:K197">IF(OR(AC190=AC124,AC190=AC135,AC190=AC146,AC190=AC157,AC190=AC58,AC190=AC69,AC190=AC80,AC190=AC91,AC190=AC102,AC190=AC168,AC179=AC190,AC190=AC201,AC190=AC212,AC190=AC223,AC190=AC234,AC190=AC245,AC190=AC14,AC190=AC25,AC190=AC36,AC190=AC47,AC190=AC113,AC190=AC256,AC190=AC267,AC190=AC278,AC190=AC289,AC190=AC300,AC190=AC311,AC190=AC322,AC190=AC330,AC190=AC338),"!!!","+")</f>
        <v>!!!</v>
      </c>
      <c r="K190" s="33" t="str">
        <f t="shared" si="83"/>
        <v>!!!</v>
      </c>
      <c r="L190" s="34"/>
      <c r="M190" s="33" t="str">
        <f aca="true" t="shared" si="84" ref="M190:N197">IF(OR(AF190=AF124,AF190=AF135,AF190=AF146,AF190=AF157,AF190=AF58,AF190=AF69,AF190=AF80,AF190=AF91,AF190=AF102,AF190=AF168,AF179=AF190,AF190=AF201,AF190=AF212,AF190=AF223,AF190=AF234,AF190=AF245,AF190=AF14,AF190=AF25,AF190=AF36,AF190=AF47,AF190=AF113,AF190=AF256,AF190=AF267,AF190=AF278,AF190=AF289,AF190=AF300,AF190=AF311,AF190=AF322,AF190=AF330,AF190=AF338),"!!!","+")</f>
        <v>!!!</v>
      </c>
      <c r="N190" s="33" t="str">
        <f t="shared" si="84"/>
        <v>!!!</v>
      </c>
      <c r="P190" s="429">
        <v>17</v>
      </c>
      <c r="Q190" s="432" t="s">
        <v>70</v>
      </c>
      <c r="R190" s="149" t="s">
        <v>13</v>
      </c>
      <c r="S190" s="176" t="s">
        <v>93</v>
      </c>
      <c r="T190" s="155" t="s">
        <v>161</v>
      </c>
      <c r="U190" s="285" t="s">
        <v>94</v>
      </c>
      <c r="V190" s="159" t="s">
        <v>97</v>
      </c>
      <c r="W190" s="159">
        <v>24</v>
      </c>
      <c r="X190" s="288">
        <v>113</v>
      </c>
      <c r="Y190" s="176" t="s">
        <v>103</v>
      </c>
      <c r="Z190" s="156">
        <v>61</v>
      </c>
      <c r="AA190" s="285">
        <v>116</v>
      </c>
      <c r="AB190" s="494"/>
      <c r="AC190" s="494"/>
      <c r="AD190" s="494"/>
      <c r="AE190" s="388"/>
      <c r="AF190" s="389"/>
      <c r="AG190" s="362"/>
      <c r="AH190" s="363"/>
      <c r="AI190" s="360"/>
      <c r="AJ190" s="364"/>
    </row>
    <row r="191" spans="1:36" s="25" customFormat="1" ht="15" customHeight="1">
      <c r="A191" s="3" t="str">
        <f t="shared" si="80"/>
        <v>+</v>
      </c>
      <c r="B191" s="3" t="str">
        <f t="shared" si="80"/>
        <v>!!!</v>
      </c>
      <c r="C191" s="36"/>
      <c r="D191" s="3" t="str">
        <f t="shared" si="81"/>
        <v>+</v>
      </c>
      <c r="E191" s="3" t="str">
        <f t="shared" si="81"/>
        <v>+</v>
      </c>
      <c r="F191" s="36"/>
      <c r="G191" s="3" t="str">
        <f t="shared" si="82"/>
        <v>+</v>
      </c>
      <c r="H191" s="3" t="str">
        <f t="shared" si="82"/>
        <v>+</v>
      </c>
      <c r="I191" s="36"/>
      <c r="J191" s="3" t="str">
        <f t="shared" si="83"/>
        <v>!!!</v>
      </c>
      <c r="K191" s="3" t="str">
        <f t="shared" si="83"/>
        <v>!!!</v>
      </c>
      <c r="L191" s="36"/>
      <c r="M191" s="3" t="str">
        <f t="shared" si="84"/>
        <v>!!!</v>
      </c>
      <c r="N191" s="3" t="str">
        <f t="shared" si="84"/>
        <v>!!!</v>
      </c>
      <c r="P191" s="430"/>
      <c r="Q191" s="433" t="s">
        <v>38</v>
      </c>
      <c r="R191" s="150" t="s">
        <v>14</v>
      </c>
      <c r="S191" s="176" t="s">
        <v>93</v>
      </c>
      <c r="T191" s="155" t="s">
        <v>161</v>
      </c>
      <c r="U191" s="285" t="s">
        <v>94</v>
      </c>
      <c r="V191" s="159" t="s">
        <v>97</v>
      </c>
      <c r="W191" s="159">
        <v>24</v>
      </c>
      <c r="X191" s="288">
        <v>113</v>
      </c>
      <c r="Y191" s="176" t="s">
        <v>103</v>
      </c>
      <c r="Z191" s="156">
        <v>61</v>
      </c>
      <c r="AA191" s="285">
        <v>116</v>
      </c>
      <c r="AB191" s="494"/>
      <c r="AC191" s="494"/>
      <c r="AD191" s="494"/>
      <c r="AE191" s="390"/>
      <c r="AF191" s="372"/>
      <c r="AG191" s="367"/>
      <c r="AH191" s="368"/>
      <c r="AI191" s="365"/>
      <c r="AJ191" s="369"/>
    </row>
    <row r="192" spans="1:36" ht="15" customHeight="1">
      <c r="A192" s="3" t="str">
        <f t="shared" si="80"/>
        <v>+</v>
      </c>
      <c r="B192" s="3" t="str">
        <f t="shared" si="80"/>
        <v>!!!</v>
      </c>
      <c r="C192" s="40"/>
      <c r="D192" s="3" t="str">
        <f t="shared" si="81"/>
        <v>+</v>
      </c>
      <c r="E192" s="3" t="str">
        <f t="shared" si="81"/>
        <v>+</v>
      </c>
      <c r="F192" s="40"/>
      <c r="G192" s="3" t="str">
        <f t="shared" si="82"/>
        <v>+</v>
      </c>
      <c r="H192" s="3" t="str">
        <f t="shared" si="82"/>
        <v>!!!</v>
      </c>
      <c r="I192" s="40"/>
      <c r="J192" s="3" t="str">
        <f t="shared" si="83"/>
        <v>!!!</v>
      </c>
      <c r="K192" s="3" t="str">
        <f t="shared" si="83"/>
        <v>!!!</v>
      </c>
      <c r="L192" s="40"/>
      <c r="M192" s="3" t="str">
        <f t="shared" si="84"/>
        <v>!!!</v>
      </c>
      <c r="N192" s="3" t="str">
        <f t="shared" si="84"/>
        <v>!!!</v>
      </c>
      <c r="P192" s="430"/>
      <c r="Q192" s="426"/>
      <c r="R192" s="142" t="s">
        <v>15</v>
      </c>
      <c r="S192" s="357" t="s">
        <v>92</v>
      </c>
      <c r="T192" s="395">
        <v>32</v>
      </c>
      <c r="U192" s="396">
        <v>11</v>
      </c>
      <c r="V192" s="176" t="s">
        <v>100</v>
      </c>
      <c r="W192" s="159">
        <v>74</v>
      </c>
      <c r="X192" s="288">
        <v>405</v>
      </c>
      <c r="Y192" s="176" t="s">
        <v>98</v>
      </c>
      <c r="Z192" s="156">
        <v>50</v>
      </c>
      <c r="AA192" s="285">
        <v>15</v>
      </c>
      <c r="AB192" s="494"/>
      <c r="AC192" s="494"/>
      <c r="AD192" s="494"/>
      <c r="AE192" s="390"/>
      <c r="AF192" s="372"/>
      <c r="AG192" s="367"/>
      <c r="AH192" s="368"/>
      <c r="AI192" s="365"/>
      <c r="AJ192" s="369"/>
    </row>
    <row r="193" spans="1:36" ht="15" customHeight="1">
      <c r="A193" s="3" t="str">
        <f t="shared" si="80"/>
        <v>+</v>
      </c>
      <c r="B193" s="3" t="str">
        <f t="shared" si="80"/>
        <v>!!!</v>
      </c>
      <c r="C193" s="40"/>
      <c r="D193" s="3" t="str">
        <f t="shared" si="81"/>
        <v>+</v>
      </c>
      <c r="E193" s="3" t="str">
        <f t="shared" si="81"/>
        <v>+</v>
      </c>
      <c r="F193" s="40"/>
      <c r="G193" s="3" t="str">
        <f t="shared" si="82"/>
        <v>+</v>
      </c>
      <c r="H193" s="3" t="str">
        <f t="shared" si="82"/>
        <v>+</v>
      </c>
      <c r="I193" s="40"/>
      <c r="J193" s="3" t="str">
        <f t="shared" si="83"/>
        <v>!!!</v>
      </c>
      <c r="K193" s="3" t="str">
        <f t="shared" si="83"/>
        <v>!!!</v>
      </c>
      <c r="L193" s="40"/>
      <c r="M193" s="3" t="str">
        <f t="shared" si="84"/>
        <v>!!!</v>
      </c>
      <c r="N193" s="3" t="str">
        <f t="shared" si="84"/>
        <v>!!!</v>
      </c>
      <c r="P193" s="430"/>
      <c r="Q193" s="426"/>
      <c r="R193" s="142" t="s">
        <v>16</v>
      </c>
      <c r="S193" s="357" t="s">
        <v>92</v>
      </c>
      <c r="T193" s="395">
        <v>32</v>
      </c>
      <c r="U193" s="396">
        <v>11</v>
      </c>
      <c r="V193" s="176" t="s">
        <v>100</v>
      </c>
      <c r="W193" s="159">
        <v>74</v>
      </c>
      <c r="X193" s="288">
        <v>405</v>
      </c>
      <c r="Y193" s="176" t="s">
        <v>98</v>
      </c>
      <c r="Z193" s="156">
        <v>50</v>
      </c>
      <c r="AA193" s="285">
        <v>15</v>
      </c>
      <c r="AB193" s="494"/>
      <c r="AC193" s="494"/>
      <c r="AD193" s="494"/>
      <c r="AE193" s="371"/>
      <c r="AF193" s="372"/>
      <c r="AG193" s="367"/>
      <c r="AH193" s="368"/>
      <c r="AI193" s="365"/>
      <c r="AJ193" s="369"/>
    </row>
    <row r="194" spans="1:36" ht="15" customHeight="1">
      <c r="A194" s="3" t="str">
        <f t="shared" si="80"/>
        <v>+</v>
      </c>
      <c r="B194" s="3" t="str">
        <f t="shared" si="80"/>
        <v>!!!</v>
      </c>
      <c r="C194" s="40"/>
      <c r="D194" s="3" t="str">
        <f t="shared" si="81"/>
        <v>+</v>
      </c>
      <c r="E194" s="3" t="str">
        <f t="shared" si="81"/>
        <v>+</v>
      </c>
      <c r="F194" s="40"/>
      <c r="G194" s="3" t="str">
        <f t="shared" si="82"/>
        <v>+</v>
      </c>
      <c r="H194" s="3" t="str">
        <f t="shared" si="82"/>
        <v>!!!</v>
      </c>
      <c r="I194" s="40"/>
      <c r="J194" s="3" t="str">
        <f t="shared" si="83"/>
        <v>!!!</v>
      </c>
      <c r="K194" s="3" t="str">
        <f t="shared" si="83"/>
        <v>!!!</v>
      </c>
      <c r="L194" s="40"/>
      <c r="M194" s="3" t="str">
        <f t="shared" si="84"/>
        <v>!!!</v>
      </c>
      <c r="N194" s="3" t="str">
        <f t="shared" si="84"/>
        <v>!!!</v>
      </c>
      <c r="P194" s="430"/>
      <c r="Q194" s="426"/>
      <c r="R194" s="142" t="s">
        <v>17</v>
      </c>
      <c r="S194" s="176" t="s">
        <v>93</v>
      </c>
      <c r="T194" s="155" t="s">
        <v>161</v>
      </c>
      <c r="U194" s="285" t="s">
        <v>94</v>
      </c>
      <c r="V194" s="167" t="s">
        <v>95</v>
      </c>
      <c r="W194" s="155">
        <v>26</v>
      </c>
      <c r="X194" s="299">
        <v>413</v>
      </c>
      <c r="Y194" s="176" t="s">
        <v>99</v>
      </c>
      <c r="Z194" s="156">
        <v>36</v>
      </c>
      <c r="AA194" s="285">
        <v>15</v>
      </c>
      <c r="AB194" s="494"/>
      <c r="AC194" s="494"/>
      <c r="AD194" s="494"/>
      <c r="AE194" s="371"/>
      <c r="AF194" s="372"/>
      <c r="AG194" s="367"/>
      <c r="AH194" s="368"/>
      <c r="AI194" s="365"/>
      <c r="AJ194" s="369"/>
    </row>
    <row r="195" spans="1:36" ht="15" customHeight="1">
      <c r="A195" s="3" t="str">
        <f t="shared" si="80"/>
        <v>+</v>
      </c>
      <c r="B195" s="3" t="str">
        <f t="shared" si="80"/>
        <v>!!!</v>
      </c>
      <c r="C195" s="40"/>
      <c r="D195" s="3" t="str">
        <f t="shared" si="81"/>
        <v>+</v>
      </c>
      <c r="E195" s="3" t="str">
        <f t="shared" si="81"/>
        <v>+</v>
      </c>
      <c r="F195" s="40"/>
      <c r="G195" s="3" t="str">
        <f t="shared" si="82"/>
        <v>+</v>
      </c>
      <c r="H195" s="3" t="str">
        <f t="shared" si="82"/>
        <v>!!!</v>
      </c>
      <c r="I195" s="40"/>
      <c r="J195" s="3" t="str">
        <f t="shared" si="83"/>
        <v>!!!</v>
      </c>
      <c r="K195" s="3" t="str">
        <f t="shared" si="83"/>
        <v>!!!</v>
      </c>
      <c r="L195" s="40"/>
      <c r="M195" s="3" t="str">
        <f t="shared" si="84"/>
        <v>!!!</v>
      </c>
      <c r="N195" s="3" t="str">
        <f t="shared" si="84"/>
        <v>!!!</v>
      </c>
      <c r="P195" s="430"/>
      <c r="Q195" s="426"/>
      <c r="R195" s="151" t="s">
        <v>35</v>
      </c>
      <c r="S195" s="159" t="s">
        <v>93</v>
      </c>
      <c r="T195" s="155" t="s">
        <v>161</v>
      </c>
      <c r="U195" s="159" t="s">
        <v>94</v>
      </c>
      <c r="V195" s="167" t="s">
        <v>95</v>
      </c>
      <c r="W195" s="155">
        <v>26</v>
      </c>
      <c r="X195" s="299">
        <v>413</v>
      </c>
      <c r="Y195" s="176" t="s">
        <v>99</v>
      </c>
      <c r="Z195" s="156">
        <v>36</v>
      </c>
      <c r="AA195" s="285">
        <v>15</v>
      </c>
      <c r="AB195" s="494"/>
      <c r="AC195" s="494"/>
      <c r="AD195" s="494"/>
      <c r="AE195" s="371"/>
      <c r="AF195" s="372"/>
      <c r="AG195" s="367"/>
      <c r="AH195" s="368"/>
      <c r="AI195" s="365"/>
      <c r="AJ195" s="369"/>
    </row>
    <row r="196" spans="1:36" ht="15" customHeight="1">
      <c r="A196" s="3" t="str">
        <f t="shared" si="80"/>
        <v>+</v>
      </c>
      <c r="B196" s="3" t="str">
        <f t="shared" si="80"/>
        <v>+</v>
      </c>
      <c r="C196" s="40"/>
      <c r="D196" s="3" t="str">
        <f t="shared" si="81"/>
        <v>+</v>
      </c>
      <c r="E196" s="3" t="str">
        <f t="shared" si="81"/>
        <v>+</v>
      </c>
      <c r="F196" s="40"/>
      <c r="G196" s="3" t="str">
        <f t="shared" si="82"/>
        <v>+</v>
      </c>
      <c r="H196" s="3" t="str">
        <f t="shared" si="82"/>
        <v>+</v>
      </c>
      <c r="I196" s="40"/>
      <c r="J196" s="3" t="str">
        <f t="shared" si="83"/>
        <v>!!!</v>
      </c>
      <c r="K196" s="3" t="str">
        <f t="shared" si="83"/>
        <v>!!!</v>
      </c>
      <c r="L196" s="40"/>
      <c r="M196" s="3" t="str">
        <f t="shared" si="84"/>
        <v>!!!</v>
      </c>
      <c r="N196" s="3" t="str">
        <f t="shared" si="84"/>
        <v>!!!</v>
      </c>
      <c r="P196" s="430"/>
      <c r="Q196" s="426"/>
      <c r="R196" s="142" t="s">
        <v>19</v>
      </c>
      <c r="S196" s="167" t="s">
        <v>96</v>
      </c>
      <c r="T196" s="155">
        <v>21</v>
      </c>
      <c r="U196" s="299">
        <v>219</v>
      </c>
      <c r="V196" s="167" t="s">
        <v>101</v>
      </c>
      <c r="W196" s="155">
        <v>70</v>
      </c>
      <c r="X196" s="299">
        <v>406</v>
      </c>
      <c r="Y196" s="176" t="s">
        <v>99</v>
      </c>
      <c r="Z196" s="156">
        <v>36</v>
      </c>
      <c r="AA196" s="285">
        <v>15</v>
      </c>
      <c r="AB196" s="494"/>
      <c r="AC196" s="494"/>
      <c r="AD196" s="494"/>
      <c r="AE196" s="371"/>
      <c r="AF196" s="372"/>
      <c r="AG196" s="367"/>
      <c r="AH196" s="368"/>
      <c r="AI196" s="365"/>
      <c r="AJ196" s="369"/>
    </row>
    <row r="197" spans="1:36" ht="15" customHeight="1" thickBot="1">
      <c r="A197" s="42" t="str">
        <f t="shared" si="80"/>
        <v>+</v>
      </c>
      <c r="B197" s="95" t="str">
        <f t="shared" si="80"/>
        <v>+</v>
      </c>
      <c r="C197" s="43"/>
      <c r="D197" s="42" t="str">
        <f t="shared" si="81"/>
        <v>+</v>
      </c>
      <c r="E197" s="42" t="str">
        <f t="shared" si="81"/>
        <v>+</v>
      </c>
      <c r="F197" s="43"/>
      <c r="G197" s="42" t="str">
        <f t="shared" si="82"/>
        <v>+</v>
      </c>
      <c r="H197" s="42" t="str">
        <f t="shared" si="82"/>
        <v>+</v>
      </c>
      <c r="I197" s="43"/>
      <c r="J197" s="42" t="str">
        <f t="shared" si="83"/>
        <v>!!!</v>
      </c>
      <c r="K197" s="42" t="str">
        <f t="shared" si="83"/>
        <v>!!!</v>
      </c>
      <c r="L197" s="43"/>
      <c r="M197" s="42" t="str">
        <f t="shared" si="84"/>
        <v>!!!</v>
      </c>
      <c r="N197" s="42" t="str">
        <f t="shared" si="84"/>
        <v>!!!</v>
      </c>
      <c r="P197" s="430"/>
      <c r="Q197" s="426"/>
      <c r="R197" s="151" t="s">
        <v>20</v>
      </c>
      <c r="S197" s="167" t="s">
        <v>96</v>
      </c>
      <c r="T197" s="155">
        <v>21</v>
      </c>
      <c r="U197" s="299">
        <v>219</v>
      </c>
      <c r="V197" s="167" t="s">
        <v>101</v>
      </c>
      <c r="W197" s="155">
        <v>70</v>
      </c>
      <c r="X197" s="299">
        <v>406</v>
      </c>
      <c r="Y197" s="167" t="s">
        <v>102</v>
      </c>
      <c r="Z197" s="155">
        <v>62</v>
      </c>
      <c r="AA197" s="299">
        <v>202</v>
      </c>
      <c r="AB197" s="494"/>
      <c r="AC197" s="494"/>
      <c r="AD197" s="494"/>
      <c r="AE197" s="371"/>
      <c r="AF197" s="372"/>
      <c r="AG197" s="367"/>
      <c r="AH197" s="368"/>
      <c r="AI197" s="365"/>
      <c r="AJ197" s="369"/>
    </row>
    <row r="198" spans="1:36" ht="15" customHeight="1">
      <c r="A198" s="44"/>
      <c r="B198" s="44"/>
      <c r="C198" s="45"/>
      <c r="D198" s="44"/>
      <c r="E198" s="44"/>
      <c r="F198" s="45"/>
      <c r="G198" s="44"/>
      <c r="H198" s="44"/>
      <c r="I198" s="45"/>
      <c r="J198" s="44"/>
      <c r="K198" s="44"/>
      <c r="L198" s="45"/>
      <c r="M198" s="44"/>
      <c r="N198" s="44"/>
      <c r="P198" s="430"/>
      <c r="Q198" s="202"/>
      <c r="R198" s="127" t="s">
        <v>22</v>
      </c>
      <c r="S198" s="159" t="s">
        <v>26</v>
      </c>
      <c r="T198" s="195">
        <v>91</v>
      </c>
      <c r="U198" s="159" t="s">
        <v>0</v>
      </c>
      <c r="V198" s="159" t="s">
        <v>26</v>
      </c>
      <c r="W198" s="159">
        <v>91</v>
      </c>
      <c r="X198" s="159" t="s">
        <v>0</v>
      </c>
      <c r="Y198" s="341"/>
      <c r="Z198" s="402"/>
      <c r="AA198" s="403"/>
      <c r="AB198" s="494"/>
      <c r="AC198" s="494"/>
      <c r="AD198" s="494"/>
      <c r="AE198" s="391"/>
      <c r="AF198" s="392"/>
      <c r="AG198" s="377"/>
      <c r="AH198" s="378"/>
      <c r="AI198" s="379"/>
      <c r="AJ198" s="380"/>
    </row>
    <row r="199" spans="1:36" ht="15" customHeight="1">
      <c r="A199" s="44"/>
      <c r="B199" s="44"/>
      <c r="C199" s="45"/>
      <c r="D199" s="44"/>
      <c r="E199" s="44"/>
      <c r="F199" s="45"/>
      <c r="G199" s="44"/>
      <c r="H199" s="44"/>
      <c r="I199" s="45"/>
      <c r="J199" s="44"/>
      <c r="K199" s="44"/>
      <c r="L199" s="45"/>
      <c r="M199" s="44"/>
      <c r="N199" s="44"/>
      <c r="P199" s="430"/>
      <c r="Q199" s="202"/>
      <c r="R199" s="127" t="s">
        <v>25</v>
      </c>
      <c r="S199" s="159" t="s">
        <v>26</v>
      </c>
      <c r="T199" s="195">
        <v>92</v>
      </c>
      <c r="U199" s="159" t="s">
        <v>1</v>
      </c>
      <c r="V199" s="159" t="s">
        <v>26</v>
      </c>
      <c r="W199" s="159">
        <v>92</v>
      </c>
      <c r="X199" s="159" t="s">
        <v>1</v>
      </c>
      <c r="Y199" s="341"/>
      <c r="Z199" s="402"/>
      <c r="AA199" s="403"/>
      <c r="AB199" s="494"/>
      <c r="AC199" s="494"/>
      <c r="AD199" s="494"/>
      <c r="AE199" s="391"/>
      <c r="AF199" s="392"/>
      <c r="AG199" s="377"/>
      <c r="AH199" s="378"/>
      <c r="AI199" s="379"/>
      <c r="AJ199" s="380"/>
    </row>
    <row r="200" spans="1:36" ht="15" customHeight="1" thickBot="1">
      <c r="A200" s="44"/>
      <c r="B200" s="44"/>
      <c r="C200" s="45"/>
      <c r="D200" s="44"/>
      <c r="E200" s="44"/>
      <c r="F200" s="45"/>
      <c r="G200" s="44"/>
      <c r="H200" s="44"/>
      <c r="I200" s="45"/>
      <c r="J200" s="44"/>
      <c r="K200" s="44"/>
      <c r="L200" s="45"/>
      <c r="M200" s="44"/>
      <c r="N200" s="44"/>
      <c r="P200" s="431"/>
      <c r="Q200" s="203"/>
      <c r="R200" s="137" t="s">
        <v>36</v>
      </c>
      <c r="S200" s="354" t="s">
        <v>26</v>
      </c>
      <c r="T200" s="161">
        <v>92</v>
      </c>
      <c r="U200" s="163" t="s">
        <v>1</v>
      </c>
      <c r="V200" s="163" t="s">
        <v>26</v>
      </c>
      <c r="W200" s="163">
        <v>92</v>
      </c>
      <c r="X200" s="163" t="s">
        <v>1</v>
      </c>
      <c r="Y200" s="349"/>
      <c r="Z200" s="349"/>
      <c r="AA200" s="282"/>
      <c r="AB200" s="494"/>
      <c r="AC200" s="494"/>
      <c r="AD200" s="494"/>
      <c r="AE200" s="393"/>
      <c r="AF200" s="394"/>
      <c r="AG200" s="383"/>
      <c r="AH200" s="384"/>
      <c r="AI200" s="385"/>
      <c r="AJ200" s="386"/>
    </row>
    <row r="201" spans="1:36" ht="15" customHeight="1">
      <c r="A201" s="33" t="str">
        <f aca="true" t="shared" si="85" ref="A201:B208">IF(OR(T201=T124,T201=T135,T201=T146,T201=T157,T201=T58,T201=T69,T201=T80,T201=T91,T201=T102,T201=T168,T201=T179,T190=T201,T201=T212,T201=T223,T201=T234,T201=T245,T201=T14,T201=T25,T201=T36,T201=T47,T201=T113,T201=T256,T201=T267,T201=T278,T201=T289,T201=T300,T201=T311,T201=T322,T201=T330,T201=T338),"!!!","+")</f>
        <v>+</v>
      </c>
      <c r="B201" s="33" t="str">
        <f t="shared" si="85"/>
        <v>!!!</v>
      </c>
      <c r="C201" s="58"/>
      <c r="D201" s="33" t="str">
        <f aca="true" t="shared" si="86" ref="D201:E208">IF(OR(W201=W124,W201=W135,W201=W146,W201=W157,W201=W58,W201=W69,W201=W80,W201=W91,W201=W102,W201=W168,W201=W179,W190=W201,W201=W212,W201=W223,W201=W234,W201=W245,W201=W14,W201=W25,W201=W36,W201=W47,W201=W113,W201=W256,W201=W267,W201=W278,W201=W289,W201=W300,W201=W311,W201=W322,W201=W330,W201=W338),"!!!","+")</f>
        <v>+</v>
      </c>
      <c r="E201" s="33" t="str">
        <f t="shared" si="86"/>
        <v>+</v>
      </c>
      <c r="F201" s="58"/>
      <c r="G201" s="33" t="str">
        <f aca="true" t="shared" si="87" ref="G201:H208">IF(OR(Z201=Z124,Z201=Z135,Z201=Z146,Z201=Z157,Z201=Z58,Z201=Z69,Z201=Z80,Z201=Z91,Z201=Z102,Z201=Z168,Z201=Z179,Z190=Z201,Z201=Z212,Z201=Z223,Z201=Z234,Z201=Z245,Z201=Z14,Z201=Z25,Z201=Z36,Z201=Z47,Z201=Z113,Z201=Z256,Z201=Z267,Z201=Z278,Z201=Z289,Z201=Z300,Z201=Z311,Z201=Z322,Z201=Z330,Z201=Z338),"!!!","+")</f>
        <v>+</v>
      </c>
      <c r="H201" s="33" t="str">
        <f t="shared" si="87"/>
        <v>!!!</v>
      </c>
      <c r="I201" s="58"/>
      <c r="J201" s="33" t="str">
        <f aca="true" t="shared" si="88" ref="J201:K208">IF(OR(AC201=AC124,AC201=AC135,AC201=AC146,AC201=AC157,AC201=AC58,AC201=AC69,AC201=AC80,AC201=AC91,AC201=AC102,AC201=AC168,AC201=AC179,AC190=AC201,AC201=AC212,AC201=AC223,AC201=AC234,AC201=AC245,AC201=AC14,AC201=AC25,AC201=AC36,AC201=AC47,AC201=AC113,AC201=AC256,AC201=AC267,AC201=AC278,AC201=AC289,AC201=AC300,AC201=AC311,AC201=AC322,AC201=AC330,AC201=AC338),"!!!","+")</f>
        <v>!!!</v>
      </c>
      <c r="K201" s="33" t="str">
        <f t="shared" si="88"/>
        <v>!!!</v>
      </c>
      <c r="L201" s="58"/>
      <c r="M201" s="33" t="str">
        <f aca="true" t="shared" si="89" ref="M201:N208">IF(OR(AF201=AF124,AF201=AF135,AF201=AF146,AF201=AF157,AF201=AF58,AF201=AF69,AF201=AF80,AF201=AF91,AF201=AF102,AF201=AF168,AF201=AF179,AF190=AF201,AF201=AF212,AF201=AF223,AF201=AF234,AF201=AF245,AF201=AF14,AF201=AF25,AF201=AF36,AF201=AF47,AF201=AF113,AF201=AF256,AF201=AF267,AF201=AF278,AF201=AF289,AF201=AF300,AF201=AF311,AF201=AF322,AF201=AF330,AF201=AF338),"!!!","+")</f>
        <v>!!!</v>
      </c>
      <c r="N201" s="33" t="str">
        <f t="shared" si="89"/>
        <v>!!!</v>
      </c>
      <c r="P201" s="429">
        <v>18</v>
      </c>
      <c r="Q201" s="432" t="s">
        <v>71</v>
      </c>
      <c r="R201" s="152" t="s">
        <v>13</v>
      </c>
      <c r="S201" s="176" t="s">
        <v>93</v>
      </c>
      <c r="T201" s="155" t="s">
        <v>162</v>
      </c>
      <c r="U201" s="285" t="s">
        <v>94</v>
      </c>
      <c r="V201" s="176" t="s">
        <v>103</v>
      </c>
      <c r="W201" s="156">
        <v>61</v>
      </c>
      <c r="X201" s="285">
        <v>116</v>
      </c>
      <c r="Y201" s="176" t="s">
        <v>98</v>
      </c>
      <c r="Z201" s="156">
        <v>48</v>
      </c>
      <c r="AA201" s="285">
        <v>15</v>
      </c>
      <c r="AB201" s="494"/>
      <c r="AC201" s="494"/>
      <c r="AD201" s="494"/>
      <c r="AE201" s="388"/>
      <c r="AF201" s="389"/>
      <c r="AG201" s="362"/>
      <c r="AH201" s="363"/>
      <c r="AI201" s="360"/>
      <c r="AJ201" s="364"/>
    </row>
    <row r="202" spans="1:36" ht="15" customHeight="1">
      <c r="A202" s="3" t="str">
        <f t="shared" si="85"/>
        <v>+</v>
      </c>
      <c r="B202" s="3" t="str">
        <f t="shared" si="85"/>
        <v>!!!</v>
      </c>
      <c r="C202" s="40"/>
      <c r="D202" s="3" t="str">
        <f t="shared" si="86"/>
        <v>+</v>
      </c>
      <c r="E202" s="3" t="str">
        <f t="shared" si="86"/>
        <v>+</v>
      </c>
      <c r="F202" s="40"/>
      <c r="G202" s="3" t="str">
        <f t="shared" si="87"/>
        <v>+</v>
      </c>
      <c r="H202" s="3" t="str">
        <f t="shared" si="87"/>
        <v>!!!</v>
      </c>
      <c r="I202" s="40"/>
      <c r="J202" s="3" t="str">
        <f t="shared" si="88"/>
        <v>!!!</v>
      </c>
      <c r="K202" s="3" t="str">
        <f t="shared" si="88"/>
        <v>!!!</v>
      </c>
      <c r="L202" s="40"/>
      <c r="M202" s="3" t="str">
        <f t="shared" si="89"/>
        <v>!!!</v>
      </c>
      <c r="N202" s="3" t="str">
        <f t="shared" si="89"/>
        <v>!!!</v>
      </c>
      <c r="P202" s="430"/>
      <c r="Q202" s="433" t="s">
        <v>39</v>
      </c>
      <c r="R202" s="147" t="s">
        <v>14</v>
      </c>
      <c r="S202" s="159" t="s">
        <v>93</v>
      </c>
      <c r="T202" s="155" t="s">
        <v>162</v>
      </c>
      <c r="U202" s="159" t="s">
        <v>94</v>
      </c>
      <c r="V202" s="176" t="s">
        <v>103</v>
      </c>
      <c r="W202" s="156">
        <v>61</v>
      </c>
      <c r="X202" s="285">
        <v>116</v>
      </c>
      <c r="Y202" s="176" t="s">
        <v>98</v>
      </c>
      <c r="Z202" s="159">
        <v>48</v>
      </c>
      <c r="AA202" s="159">
        <v>15</v>
      </c>
      <c r="AB202" s="494"/>
      <c r="AC202" s="494"/>
      <c r="AD202" s="494"/>
      <c r="AE202" s="390"/>
      <c r="AF202" s="372"/>
      <c r="AG202" s="367"/>
      <c r="AH202" s="368"/>
      <c r="AI202" s="365"/>
      <c r="AJ202" s="369"/>
    </row>
    <row r="203" spans="1:36" ht="15" customHeight="1">
      <c r="A203" s="3" t="str">
        <f t="shared" si="85"/>
        <v>+</v>
      </c>
      <c r="B203" s="3" t="str">
        <f t="shared" si="85"/>
        <v>!!!</v>
      </c>
      <c r="C203" s="40"/>
      <c r="D203" s="3" t="str">
        <f t="shared" si="86"/>
        <v>+</v>
      </c>
      <c r="E203" s="3" t="str">
        <f t="shared" si="86"/>
        <v>+</v>
      </c>
      <c r="F203" s="40"/>
      <c r="G203" s="3" t="str">
        <f t="shared" si="87"/>
        <v>+</v>
      </c>
      <c r="H203" s="3" t="str">
        <f t="shared" si="87"/>
        <v>+</v>
      </c>
      <c r="I203" s="40"/>
      <c r="J203" s="3" t="str">
        <f t="shared" si="88"/>
        <v>!!!</v>
      </c>
      <c r="K203" s="3" t="str">
        <f t="shared" si="88"/>
        <v>!!!</v>
      </c>
      <c r="L203" s="40"/>
      <c r="M203" s="3" t="str">
        <f t="shared" si="89"/>
        <v>!!!</v>
      </c>
      <c r="N203" s="3" t="str">
        <f t="shared" si="89"/>
        <v>!!!</v>
      </c>
      <c r="P203" s="430"/>
      <c r="Q203" s="426"/>
      <c r="R203" s="147" t="s">
        <v>15</v>
      </c>
      <c r="S203" s="176" t="s">
        <v>93</v>
      </c>
      <c r="T203" s="155" t="s">
        <v>162</v>
      </c>
      <c r="U203" s="285" t="s">
        <v>94</v>
      </c>
      <c r="V203" s="159" t="s">
        <v>97</v>
      </c>
      <c r="W203" s="159">
        <v>24</v>
      </c>
      <c r="X203" s="288">
        <v>113</v>
      </c>
      <c r="Y203" s="167" t="s">
        <v>96</v>
      </c>
      <c r="Z203" s="167">
        <v>16</v>
      </c>
      <c r="AA203" s="299">
        <v>219</v>
      </c>
      <c r="AB203" s="494"/>
      <c r="AC203" s="494"/>
      <c r="AD203" s="494"/>
      <c r="AE203" s="390"/>
      <c r="AF203" s="372"/>
      <c r="AG203" s="367"/>
      <c r="AH203" s="368"/>
      <c r="AI203" s="365"/>
      <c r="AJ203" s="369"/>
    </row>
    <row r="204" spans="1:36" ht="15" customHeight="1">
      <c r="A204" s="3" t="str">
        <f t="shared" si="85"/>
        <v>+</v>
      </c>
      <c r="B204" s="3" t="str">
        <f t="shared" si="85"/>
        <v>!!!</v>
      </c>
      <c r="C204" s="40"/>
      <c r="D204" s="3" t="str">
        <f t="shared" si="86"/>
        <v>+</v>
      </c>
      <c r="E204" s="3" t="str">
        <f t="shared" si="86"/>
        <v>+</v>
      </c>
      <c r="F204" s="40"/>
      <c r="G204" s="3" t="str">
        <f t="shared" si="87"/>
        <v>+</v>
      </c>
      <c r="H204" s="3" t="str">
        <f t="shared" si="87"/>
        <v>+</v>
      </c>
      <c r="I204" s="40"/>
      <c r="J204" s="3" t="str">
        <f t="shared" si="88"/>
        <v>!!!</v>
      </c>
      <c r="K204" s="3" t="str">
        <f t="shared" si="88"/>
        <v>!!!</v>
      </c>
      <c r="L204" s="40"/>
      <c r="M204" s="3" t="str">
        <f t="shared" si="89"/>
        <v>!!!</v>
      </c>
      <c r="N204" s="3" t="str">
        <f t="shared" si="89"/>
        <v>!!!</v>
      </c>
      <c r="P204" s="430"/>
      <c r="Q204" s="426"/>
      <c r="R204" s="147" t="s">
        <v>16</v>
      </c>
      <c r="S204" s="159" t="s">
        <v>93</v>
      </c>
      <c r="T204" s="155" t="s">
        <v>162</v>
      </c>
      <c r="U204" s="159" t="s">
        <v>94</v>
      </c>
      <c r="V204" s="159" t="s">
        <v>97</v>
      </c>
      <c r="W204" s="159">
        <v>24</v>
      </c>
      <c r="X204" s="288">
        <v>113</v>
      </c>
      <c r="Y204" s="167" t="s">
        <v>96</v>
      </c>
      <c r="Z204" s="167">
        <v>16</v>
      </c>
      <c r="AA204" s="299">
        <v>219</v>
      </c>
      <c r="AB204" s="494"/>
      <c r="AC204" s="494"/>
      <c r="AD204" s="494"/>
      <c r="AE204" s="371"/>
      <c r="AF204" s="372"/>
      <c r="AG204" s="367"/>
      <c r="AH204" s="368"/>
      <c r="AI204" s="365"/>
      <c r="AJ204" s="369"/>
    </row>
    <row r="205" spans="1:36" ht="15" customHeight="1">
      <c r="A205" s="3" t="str">
        <f t="shared" si="85"/>
        <v>+</v>
      </c>
      <c r="B205" s="3" t="str">
        <f t="shared" si="85"/>
        <v>+</v>
      </c>
      <c r="C205" s="40"/>
      <c r="D205" s="3" t="str">
        <f t="shared" si="86"/>
        <v>+</v>
      </c>
      <c r="E205" s="3" t="str">
        <f t="shared" si="86"/>
        <v>!!!</v>
      </c>
      <c r="F205" s="40"/>
      <c r="G205" s="3" t="str">
        <f t="shared" si="87"/>
        <v>+</v>
      </c>
      <c r="H205" s="3" t="str">
        <f t="shared" si="87"/>
        <v>+</v>
      </c>
      <c r="I205" s="40"/>
      <c r="J205" s="3" t="str">
        <f t="shared" si="88"/>
        <v>!!!</v>
      </c>
      <c r="K205" s="3" t="str">
        <f t="shared" si="88"/>
        <v>!!!</v>
      </c>
      <c r="L205" s="40"/>
      <c r="M205" s="3" t="str">
        <f t="shared" si="89"/>
        <v>!!!</v>
      </c>
      <c r="N205" s="3" t="str">
        <f t="shared" si="89"/>
        <v>!!!</v>
      </c>
      <c r="P205" s="430"/>
      <c r="Q205" s="426"/>
      <c r="R205" s="147" t="s">
        <v>17</v>
      </c>
      <c r="S205" s="357" t="s">
        <v>92</v>
      </c>
      <c r="T205" s="395">
        <v>32</v>
      </c>
      <c r="U205" s="396">
        <v>11</v>
      </c>
      <c r="V205" s="176" t="s">
        <v>99</v>
      </c>
      <c r="W205" s="156">
        <v>36</v>
      </c>
      <c r="X205" s="285">
        <v>15</v>
      </c>
      <c r="Y205" s="167" t="s">
        <v>101</v>
      </c>
      <c r="Z205" s="155">
        <v>70</v>
      </c>
      <c r="AA205" s="299">
        <v>406</v>
      </c>
      <c r="AB205" s="494"/>
      <c r="AC205" s="494"/>
      <c r="AD205" s="494"/>
      <c r="AE205" s="371"/>
      <c r="AF205" s="372"/>
      <c r="AG205" s="367"/>
      <c r="AH205" s="368"/>
      <c r="AI205" s="365"/>
      <c r="AJ205" s="369"/>
    </row>
    <row r="206" spans="1:36" ht="15" customHeight="1">
      <c r="A206" s="3" t="str">
        <f t="shared" si="85"/>
        <v>+</v>
      </c>
      <c r="B206" s="3" t="str">
        <f t="shared" si="85"/>
        <v>+</v>
      </c>
      <c r="C206" s="40"/>
      <c r="D206" s="3" t="str">
        <f t="shared" si="86"/>
        <v>+</v>
      </c>
      <c r="E206" s="3" t="str">
        <f t="shared" si="86"/>
        <v>!!!</v>
      </c>
      <c r="F206" s="40"/>
      <c r="G206" s="3" t="str">
        <f t="shared" si="87"/>
        <v>+</v>
      </c>
      <c r="H206" s="3" t="str">
        <f t="shared" si="87"/>
        <v>+</v>
      </c>
      <c r="I206" s="40"/>
      <c r="J206" s="3" t="str">
        <f t="shared" si="88"/>
        <v>!!!</v>
      </c>
      <c r="K206" s="3" t="str">
        <f t="shared" si="88"/>
        <v>!!!</v>
      </c>
      <c r="L206" s="40"/>
      <c r="M206" s="3" t="str">
        <f t="shared" si="89"/>
        <v>!!!</v>
      </c>
      <c r="N206" s="3" t="str">
        <f t="shared" si="89"/>
        <v>!!!</v>
      </c>
      <c r="P206" s="430"/>
      <c r="Q206" s="426"/>
      <c r="R206" s="147" t="s">
        <v>35</v>
      </c>
      <c r="S206" s="357" t="s">
        <v>92</v>
      </c>
      <c r="T206" s="395">
        <v>32</v>
      </c>
      <c r="U206" s="396">
        <v>11</v>
      </c>
      <c r="V206" s="176" t="s">
        <v>99</v>
      </c>
      <c r="W206" s="156">
        <v>36</v>
      </c>
      <c r="X206" s="285">
        <v>15</v>
      </c>
      <c r="Y206" s="167" t="s">
        <v>101</v>
      </c>
      <c r="Z206" s="155">
        <v>70</v>
      </c>
      <c r="AA206" s="299">
        <v>406</v>
      </c>
      <c r="AB206" s="494"/>
      <c r="AC206" s="494"/>
      <c r="AD206" s="494"/>
      <c r="AE206" s="371"/>
      <c r="AF206" s="372"/>
      <c r="AG206" s="367"/>
      <c r="AH206" s="368"/>
      <c r="AI206" s="365"/>
      <c r="AJ206" s="369"/>
    </row>
    <row r="207" spans="1:36" ht="15" customHeight="1">
      <c r="A207" s="3" t="str">
        <f t="shared" si="85"/>
        <v>+</v>
      </c>
      <c r="B207" s="3" t="str">
        <f t="shared" si="85"/>
        <v>+</v>
      </c>
      <c r="C207" s="40"/>
      <c r="D207" s="3" t="str">
        <f t="shared" si="86"/>
        <v>+</v>
      </c>
      <c r="E207" s="3" t="str">
        <f t="shared" si="86"/>
        <v>!!!</v>
      </c>
      <c r="F207" s="40"/>
      <c r="G207" s="3" t="str">
        <f t="shared" si="87"/>
        <v>+</v>
      </c>
      <c r="H207" s="3" t="str">
        <f t="shared" si="87"/>
        <v>+</v>
      </c>
      <c r="I207" s="40"/>
      <c r="J207" s="3" t="str">
        <f t="shared" si="88"/>
        <v>!!!</v>
      </c>
      <c r="K207" s="3" t="str">
        <f t="shared" si="88"/>
        <v>!!!</v>
      </c>
      <c r="L207" s="40"/>
      <c r="M207" s="3" t="str">
        <f t="shared" si="89"/>
        <v>!!!</v>
      </c>
      <c r="N207" s="3" t="str">
        <f t="shared" si="89"/>
        <v>!!!</v>
      </c>
      <c r="P207" s="430"/>
      <c r="Q207" s="426"/>
      <c r="R207" s="147" t="s">
        <v>19</v>
      </c>
      <c r="S207" s="167" t="s">
        <v>95</v>
      </c>
      <c r="T207" s="155">
        <v>26</v>
      </c>
      <c r="U207" s="299">
        <v>413</v>
      </c>
      <c r="V207" s="176" t="s">
        <v>99</v>
      </c>
      <c r="W207" s="156">
        <v>36</v>
      </c>
      <c r="X207" s="285">
        <v>15</v>
      </c>
      <c r="Y207" s="176" t="s">
        <v>100</v>
      </c>
      <c r="Z207" s="156">
        <v>82</v>
      </c>
      <c r="AA207" s="285">
        <v>306</v>
      </c>
      <c r="AB207" s="494"/>
      <c r="AC207" s="494"/>
      <c r="AD207" s="494"/>
      <c r="AE207" s="371"/>
      <c r="AF207" s="372"/>
      <c r="AG207" s="367"/>
      <c r="AH207" s="368"/>
      <c r="AI207" s="365"/>
      <c r="AJ207" s="369"/>
    </row>
    <row r="208" spans="1:36" ht="15" customHeight="1" thickBot="1">
      <c r="A208" s="42" t="str">
        <f t="shared" si="85"/>
        <v>+</v>
      </c>
      <c r="B208" s="42" t="str">
        <f t="shared" si="85"/>
        <v>+</v>
      </c>
      <c r="C208" s="43"/>
      <c r="D208" s="42" t="str">
        <f t="shared" si="86"/>
        <v>+</v>
      </c>
      <c r="E208" s="42" t="str">
        <f t="shared" si="86"/>
        <v>+</v>
      </c>
      <c r="F208" s="43"/>
      <c r="G208" s="42" t="str">
        <f t="shared" si="87"/>
        <v>+</v>
      </c>
      <c r="H208" s="42" t="str">
        <f t="shared" si="87"/>
        <v>+</v>
      </c>
      <c r="I208" s="43"/>
      <c r="J208" s="42" t="str">
        <f t="shared" si="88"/>
        <v>!!!</v>
      </c>
      <c r="K208" s="42" t="str">
        <f t="shared" si="88"/>
        <v>!!!</v>
      </c>
      <c r="L208" s="43"/>
      <c r="M208" s="42" t="str">
        <f t="shared" si="89"/>
        <v>!!!</v>
      </c>
      <c r="N208" s="42" t="str">
        <f t="shared" si="89"/>
        <v>!!!</v>
      </c>
      <c r="P208" s="430"/>
      <c r="Q208" s="426"/>
      <c r="R208" s="147" t="s">
        <v>20</v>
      </c>
      <c r="S208" s="167" t="s">
        <v>95</v>
      </c>
      <c r="T208" s="155">
        <v>26</v>
      </c>
      <c r="U208" s="299">
        <v>413</v>
      </c>
      <c r="V208" s="167" t="s">
        <v>102</v>
      </c>
      <c r="W208" s="155">
        <v>62</v>
      </c>
      <c r="X208" s="299">
        <v>202</v>
      </c>
      <c r="Y208" s="176" t="s">
        <v>100</v>
      </c>
      <c r="Z208" s="157">
        <v>82</v>
      </c>
      <c r="AA208" s="159">
        <v>306</v>
      </c>
      <c r="AB208" s="494"/>
      <c r="AC208" s="494"/>
      <c r="AD208" s="494"/>
      <c r="AE208" s="371"/>
      <c r="AF208" s="372"/>
      <c r="AG208" s="367"/>
      <c r="AH208" s="368"/>
      <c r="AI208" s="365"/>
      <c r="AJ208" s="369"/>
    </row>
    <row r="209" spans="1:36" ht="15" customHeight="1">
      <c r="A209" s="44"/>
      <c r="B209" s="44"/>
      <c r="C209" s="45"/>
      <c r="D209" s="44"/>
      <c r="E209" s="44"/>
      <c r="F209" s="45"/>
      <c r="G209" s="44"/>
      <c r="H209" s="44"/>
      <c r="I209" s="45"/>
      <c r="J209" s="44"/>
      <c r="K209" s="44"/>
      <c r="L209" s="45"/>
      <c r="M209" s="44"/>
      <c r="N209" s="44"/>
      <c r="P209" s="430"/>
      <c r="Q209" s="204"/>
      <c r="R209" s="133" t="s">
        <v>22</v>
      </c>
      <c r="S209" s="173" t="s">
        <v>26</v>
      </c>
      <c r="T209" s="157">
        <v>92</v>
      </c>
      <c r="U209" s="159">
        <v>305</v>
      </c>
      <c r="V209" s="159" t="s">
        <v>26</v>
      </c>
      <c r="W209" s="159">
        <v>92</v>
      </c>
      <c r="X209" s="159">
        <v>305</v>
      </c>
      <c r="Y209" s="341"/>
      <c r="Z209" s="402"/>
      <c r="AA209" s="403"/>
      <c r="AB209" s="494"/>
      <c r="AC209" s="494"/>
      <c r="AD209" s="494"/>
      <c r="AE209" s="391"/>
      <c r="AF209" s="392"/>
      <c r="AG209" s="377"/>
      <c r="AH209" s="378"/>
      <c r="AI209" s="379"/>
      <c r="AJ209" s="380"/>
    </row>
    <row r="210" spans="1:36" ht="15" customHeight="1">
      <c r="A210" s="44"/>
      <c r="B210" s="44"/>
      <c r="C210" s="45"/>
      <c r="D210" s="44"/>
      <c r="E210" s="44"/>
      <c r="F210" s="45"/>
      <c r="G210" s="44"/>
      <c r="H210" s="44"/>
      <c r="I210" s="45"/>
      <c r="J210" s="44"/>
      <c r="K210" s="44"/>
      <c r="L210" s="45"/>
      <c r="M210" s="44"/>
      <c r="N210" s="44"/>
      <c r="P210" s="430"/>
      <c r="Q210" s="204"/>
      <c r="R210" s="133" t="s">
        <v>25</v>
      </c>
      <c r="S210" s="173" t="s">
        <v>26</v>
      </c>
      <c r="T210" s="157">
        <v>92</v>
      </c>
      <c r="U210" s="159">
        <v>305</v>
      </c>
      <c r="V210" s="159" t="s">
        <v>26</v>
      </c>
      <c r="W210" s="159">
        <v>92</v>
      </c>
      <c r="X210" s="159">
        <v>305</v>
      </c>
      <c r="Y210" s="341"/>
      <c r="Z210" s="402"/>
      <c r="AA210" s="403"/>
      <c r="AB210" s="494"/>
      <c r="AC210" s="494"/>
      <c r="AD210" s="494"/>
      <c r="AE210" s="391"/>
      <c r="AF210" s="392"/>
      <c r="AG210" s="377"/>
      <c r="AH210" s="378"/>
      <c r="AI210" s="379"/>
      <c r="AJ210" s="380"/>
    </row>
    <row r="211" spans="1:36" ht="15" customHeight="1" thickBot="1">
      <c r="A211" s="44"/>
      <c r="B211" s="44"/>
      <c r="C211" s="45"/>
      <c r="D211" s="44"/>
      <c r="E211" s="44"/>
      <c r="F211" s="45"/>
      <c r="G211" s="44"/>
      <c r="H211" s="44"/>
      <c r="I211" s="45"/>
      <c r="J211" s="44"/>
      <c r="K211" s="44"/>
      <c r="L211" s="45"/>
      <c r="M211" s="44"/>
      <c r="N211" s="44"/>
      <c r="P211" s="431"/>
      <c r="Q211" s="205"/>
      <c r="R211" s="134" t="s">
        <v>36</v>
      </c>
      <c r="S211" s="198" t="s">
        <v>26</v>
      </c>
      <c r="T211" s="161">
        <v>92</v>
      </c>
      <c r="U211" s="163">
        <v>305</v>
      </c>
      <c r="V211" s="163" t="s">
        <v>26</v>
      </c>
      <c r="W211" s="163">
        <v>92</v>
      </c>
      <c r="X211" s="163">
        <v>305</v>
      </c>
      <c r="Y211" s="349"/>
      <c r="Z211" s="349"/>
      <c r="AA211" s="282"/>
      <c r="AB211" s="495"/>
      <c r="AC211" s="495"/>
      <c r="AD211" s="495"/>
      <c r="AE211" s="393"/>
      <c r="AF211" s="394"/>
      <c r="AG211" s="383"/>
      <c r="AH211" s="384"/>
      <c r="AI211" s="385"/>
      <c r="AJ211" s="386"/>
    </row>
    <row r="212" spans="1:36" ht="15" customHeight="1">
      <c r="A212" s="33" t="str">
        <f aca="true" t="shared" si="90" ref="A212:B219">IF(OR(T212=T124,T212=T135,T212=T146,T212=T157,T212=T58,T212=T69,T212=T80,T212=T91,T212=T102,T212=T168,T212=T179,T212=T190,T201=T212,T212=T223,T212=T234,T212=T245,T212=T14,T212=T25,T212=T36,T212=T47,T212=T113,T212=T256,T212=T267,T212=T278,T212=T289,T212=T300,T212=T311,T212=T322,T212=T330,T212=T338),"!!!","+")</f>
        <v>+</v>
      </c>
      <c r="B212" s="33" t="str">
        <f t="shared" si="90"/>
        <v>+</v>
      </c>
      <c r="C212" s="58"/>
      <c r="D212" s="33" t="str">
        <f aca="true" t="shared" si="91" ref="D212:E219">IF(OR(W212=W124,W212=W135,W212=W146,W212=W157,W212=W58,W212=W69,W212=W80,W212=W91,W212=W102,W212=W168,W212=W179,W212=W190,W201=W212,W212=W223,W212=W234,W212=W245,W212=W14,W212=W25,W212=W36,W212=W47,W212=W113,W212=W256,W212=W267,W212=W278,W212=W289,W212=W300,W212=W311,W212=W322,W212=W330,W212=W338),"!!!","+")</f>
        <v>+</v>
      </c>
      <c r="E212" s="33" t="str">
        <f t="shared" si="91"/>
        <v>+</v>
      </c>
      <c r="F212" s="58"/>
      <c r="G212" s="33" t="str">
        <f aca="true" t="shared" si="92" ref="G212:H219">IF(OR(Z212=Z124,Z212=Z135,Z212=Z146,Z212=Z157,Z212=Z58,Z212=Z69,Z212=Z80,Z212=Z91,Z212=Z102,Z212=Z168,Z212=Z179,Z212=Z190,Z201=Z212,Z212=Z223,Z212=Z234,Z212=Z245,Z212=Z14,Z212=Z25,Z212=Z36,Z212=Z47,Z212=Z113,Z212=Z256,Z212=Z267,Z212=Z278,Z212=Z289,Z212=Z300,Z212=Z311,Z212=Z322,Z212=Z330,Z212=Z338),"!!!","+")</f>
        <v>+</v>
      </c>
      <c r="H212" s="33" t="str">
        <f t="shared" si="92"/>
        <v>!!!</v>
      </c>
      <c r="I212" s="58"/>
      <c r="J212" s="33" t="str">
        <f aca="true" t="shared" si="93" ref="J212:K219">IF(OR(AC212=AC124,AC212=AC135,AC212=AC146,AC212=AC157,AC212=AC58,AC212=AC69,AC212=AC80,AC212=AC91,AC212=AC102,AC212=AC168,AC212=AC179,AC212=AC190,AC201=AC212,AC212=AC223,AC212=AC234,AC212=AC245,AC212=AC14,AC212=AC25,AC212=AC36,AC212=AC47,AC212=AC113,AC212=AC256,AC212=AC267,AC212=AC278,AC212=AC289,AC212=AC300,AC212=AC311,AC212=AC322,AC212=AC330,AC212=AC338),"!!!","+")</f>
        <v>+</v>
      </c>
      <c r="K212" s="33" t="str">
        <f t="shared" si="93"/>
        <v>+</v>
      </c>
      <c r="L212" s="58"/>
      <c r="M212" s="33" t="str">
        <f aca="true" t="shared" si="94" ref="M212:N219">IF(OR(AF212=AF124,AF212=AF135,AF212=AF146,AF212=AF157,AF212=AF58,AF212=AF69,AF212=AF80,AF212=AF91,AF212=AF102,AF212=AF168,AF212=AF179,AF212=AF190,AF201=AF212,AF212=AF223,AF212=AF234,AF212=AF245,AF212=AF14,AF212=AF25,AF212=AF36,AF212=AF47,AF212=AF113,AF212=AF256,AF212=AF267,AF212=AF278,AF212=AF289,AF212=AF300,AF212=AF311,AF212=AF322,AF212=AF330,AF212=AF338),"!!!","+")</f>
        <v>!!!</v>
      </c>
      <c r="N212" s="33" t="str">
        <f t="shared" si="94"/>
        <v>!!!</v>
      </c>
      <c r="P212" s="467">
        <v>20</v>
      </c>
      <c r="Q212" s="427" t="s">
        <v>72</v>
      </c>
      <c r="R212" s="153" t="s">
        <v>13</v>
      </c>
      <c r="S212" s="185" t="s">
        <v>116</v>
      </c>
      <c r="T212" s="188">
        <v>17</v>
      </c>
      <c r="U212" s="193">
        <v>222</v>
      </c>
      <c r="V212" s="190" t="s">
        <v>131</v>
      </c>
      <c r="W212" s="199">
        <v>67</v>
      </c>
      <c r="X212" s="193">
        <v>16</v>
      </c>
      <c r="Y212" s="357" t="s">
        <v>91</v>
      </c>
      <c r="Z212" s="395">
        <v>33</v>
      </c>
      <c r="AA212" s="396">
        <v>11</v>
      </c>
      <c r="AB212" s="190" t="s">
        <v>117</v>
      </c>
      <c r="AC212" s="188">
        <v>17</v>
      </c>
      <c r="AD212" s="193">
        <v>222</v>
      </c>
      <c r="AE212" s="414" t="s">
        <v>90</v>
      </c>
      <c r="AF212" s="415"/>
      <c r="AG212" s="415"/>
      <c r="AH212" s="190"/>
      <c r="AI212" s="188"/>
      <c r="AJ212" s="276"/>
    </row>
    <row r="213" spans="1:36" ht="15" customHeight="1">
      <c r="A213" s="3" t="str">
        <f t="shared" si="90"/>
        <v>+</v>
      </c>
      <c r="B213" s="3" t="str">
        <f t="shared" si="90"/>
        <v>+</v>
      </c>
      <c r="C213" s="40"/>
      <c r="D213" s="3" t="str">
        <f t="shared" si="91"/>
        <v>+</v>
      </c>
      <c r="E213" s="3" t="str">
        <f t="shared" si="91"/>
        <v>+</v>
      </c>
      <c r="F213" s="40"/>
      <c r="G213" s="3" t="str">
        <f t="shared" si="92"/>
        <v>+</v>
      </c>
      <c r="H213" s="3" t="str">
        <f t="shared" si="92"/>
        <v>!!!</v>
      </c>
      <c r="I213" s="40"/>
      <c r="J213" s="3" t="str">
        <f t="shared" si="93"/>
        <v>+</v>
      </c>
      <c r="K213" s="3" t="str">
        <f t="shared" si="93"/>
        <v>+</v>
      </c>
      <c r="L213" s="40"/>
      <c r="M213" s="3" t="str">
        <f t="shared" si="94"/>
        <v>!!!</v>
      </c>
      <c r="N213" s="3" t="str">
        <f t="shared" si="94"/>
        <v>!!!</v>
      </c>
      <c r="P213" s="468"/>
      <c r="Q213" s="428" t="s">
        <v>60</v>
      </c>
      <c r="R213" s="150" t="s">
        <v>14</v>
      </c>
      <c r="S213" s="185" t="s">
        <v>116</v>
      </c>
      <c r="T213" s="185">
        <v>17</v>
      </c>
      <c r="U213" s="185">
        <v>222</v>
      </c>
      <c r="V213" s="190" t="s">
        <v>131</v>
      </c>
      <c r="W213" s="398">
        <v>67</v>
      </c>
      <c r="X213" s="398">
        <v>16</v>
      </c>
      <c r="Y213" s="357" t="s">
        <v>91</v>
      </c>
      <c r="Z213" s="395">
        <v>33</v>
      </c>
      <c r="AA213" s="396">
        <v>11</v>
      </c>
      <c r="AB213" s="190" t="s">
        <v>117</v>
      </c>
      <c r="AC213" s="185">
        <v>17</v>
      </c>
      <c r="AD213" s="185">
        <v>222</v>
      </c>
      <c r="AE213" s="416"/>
      <c r="AF213" s="417"/>
      <c r="AG213" s="417"/>
      <c r="AH213" s="189"/>
      <c r="AI213" s="185"/>
      <c r="AJ213" s="274"/>
    </row>
    <row r="214" spans="1:36" ht="15" customHeight="1">
      <c r="A214" s="3" t="str">
        <f t="shared" si="90"/>
        <v>+</v>
      </c>
      <c r="B214" s="3" t="str">
        <f t="shared" si="90"/>
        <v>+</v>
      </c>
      <c r="C214" s="40"/>
      <c r="D214" s="3" t="str">
        <f t="shared" si="91"/>
        <v>+</v>
      </c>
      <c r="E214" s="3" t="str">
        <f t="shared" si="91"/>
        <v>+</v>
      </c>
      <c r="F214" s="40"/>
      <c r="G214" s="3" t="str">
        <f t="shared" si="92"/>
        <v>!!!</v>
      </c>
      <c r="H214" s="3" t="str">
        <f t="shared" si="92"/>
        <v>!!!</v>
      </c>
      <c r="I214" s="40"/>
      <c r="J214" s="3" t="str">
        <f t="shared" si="93"/>
        <v>+</v>
      </c>
      <c r="K214" s="3" t="str">
        <f t="shared" si="93"/>
        <v>+</v>
      </c>
      <c r="L214" s="40"/>
      <c r="M214" s="3" t="str">
        <f t="shared" si="94"/>
        <v>!!!</v>
      </c>
      <c r="N214" s="3" t="str">
        <f t="shared" si="94"/>
        <v>!!!</v>
      </c>
      <c r="P214" s="468"/>
      <c r="Q214" s="425"/>
      <c r="R214" s="142" t="s">
        <v>15</v>
      </c>
      <c r="S214" s="185" t="s">
        <v>114</v>
      </c>
      <c r="T214" s="185">
        <v>1</v>
      </c>
      <c r="U214" s="190" t="s">
        <v>118</v>
      </c>
      <c r="V214" s="185" t="s">
        <v>115</v>
      </c>
      <c r="W214" s="185">
        <v>27</v>
      </c>
      <c r="X214" s="185">
        <v>111</v>
      </c>
      <c r="Y214" s="357" t="s">
        <v>91</v>
      </c>
      <c r="Z214" s="395">
        <v>33</v>
      </c>
      <c r="AA214" s="396">
        <v>11</v>
      </c>
      <c r="AB214" s="190" t="s">
        <v>117</v>
      </c>
      <c r="AC214" s="199">
        <v>17</v>
      </c>
      <c r="AD214" s="193">
        <v>222</v>
      </c>
      <c r="AE214" s="416"/>
      <c r="AF214" s="417"/>
      <c r="AG214" s="417"/>
      <c r="AH214" s="189"/>
      <c r="AI214" s="185"/>
      <c r="AJ214" s="274"/>
    </row>
    <row r="215" spans="1:36" ht="15" customHeight="1">
      <c r="A215" s="3" t="str">
        <f t="shared" si="90"/>
        <v>+</v>
      </c>
      <c r="B215" s="3" t="str">
        <f t="shared" si="90"/>
        <v>+</v>
      </c>
      <c r="C215" s="40"/>
      <c r="D215" s="3" t="str">
        <f t="shared" si="91"/>
        <v>+</v>
      </c>
      <c r="E215" s="3" t="str">
        <f t="shared" si="91"/>
        <v>+</v>
      </c>
      <c r="F215" s="40"/>
      <c r="G215" s="3" t="str">
        <f t="shared" si="92"/>
        <v>!!!</v>
      </c>
      <c r="H215" s="3" t="str">
        <f t="shared" si="92"/>
        <v>!!!</v>
      </c>
      <c r="I215" s="40"/>
      <c r="J215" s="3" t="str">
        <f t="shared" si="93"/>
        <v>+</v>
      </c>
      <c r="K215" s="3" t="str">
        <f t="shared" si="93"/>
        <v>+</v>
      </c>
      <c r="L215" s="40"/>
      <c r="M215" s="3" t="str">
        <f t="shared" si="94"/>
        <v>!!!</v>
      </c>
      <c r="N215" s="3" t="str">
        <f t="shared" si="94"/>
        <v>!!!</v>
      </c>
      <c r="P215" s="468"/>
      <c r="Q215" s="425"/>
      <c r="R215" s="142" t="s">
        <v>16</v>
      </c>
      <c r="S215" s="185" t="s">
        <v>114</v>
      </c>
      <c r="T215" s="185">
        <v>1</v>
      </c>
      <c r="U215" s="190" t="s">
        <v>118</v>
      </c>
      <c r="V215" s="185" t="s">
        <v>115</v>
      </c>
      <c r="W215" s="185">
        <v>27</v>
      </c>
      <c r="X215" s="185">
        <v>111</v>
      </c>
      <c r="Y215" s="357" t="s">
        <v>91</v>
      </c>
      <c r="Z215" s="395">
        <v>33</v>
      </c>
      <c r="AA215" s="396">
        <v>11</v>
      </c>
      <c r="AB215" s="190" t="s">
        <v>117</v>
      </c>
      <c r="AC215" s="185">
        <v>17</v>
      </c>
      <c r="AD215" s="185">
        <v>222</v>
      </c>
      <c r="AE215" s="416"/>
      <c r="AF215" s="417"/>
      <c r="AG215" s="417"/>
      <c r="AH215" s="185"/>
      <c r="AI215" s="190"/>
      <c r="AJ215" s="277"/>
    </row>
    <row r="216" spans="1:36" ht="15" customHeight="1">
      <c r="A216" s="3" t="str">
        <f t="shared" si="90"/>
        <v>+</v>
      </c>
      <c r="B216" s="3" t="str">
        <f t="shared" si="90"/>
        <v>+</v>
      </c>
      <c r="C216" s="40"/>
      <c r="D216" s="3" t="str">
        <f t="shared" si="91"/>
        <v>+</v>
      </c>
      <c r="E216" s="3" t="str">
        <f t="shared" si="91"/>
        <v>+</v>
      </c>
      <c r="F216" s="40"/>
      <c r="G216" s="3" t="str">
        <f t="shared" si="92"/>
        <v>+</v>
      </c>
      <c r="H216" s="3" t="str">
        <f t="shared" si="92"/>
        <v>+</v>
      </c>
      <c r="I216" s="40"/>
      <c r="J216" s="3" t="str">
        <f t="shared" si="93"/>
        <v>+</v>
      </c>
      <c r="K216" s="3" t="str">
        <f t="shared" si="93"/>
        <v>!!!</v>
      </c>
      <c r="L216" s="40"/>
      <c r="M216" s="3" t="str">
        <f t="shared" si="94"/>
        <v>!!!</v>
      </c>
      <c r="N216" s="3" t="str">
        <f t="shared" si="94"/>
        <v>!!!</v>
      </c>
      <c r="P216" s="468"/>
      <c r="Q216" s="425"/>
      <c r="R216" s="142" t="s">
        <v>17</v>
      </c>
      <c r="S216" s="185" t="s">
        <v>129</v>
      </c>
      <c r="T216" s="185">
        <v>35</v>
      </c>
      <c r="U216" s="185">
        <v>15</v>
      </c>
      <c r="V216" s="185" t="s">
        <v>113</v>
      </c>
      <c r="W216" s="185">
        <v>1</v>
      </c>
      <c r="X216" s="190">
        <v>409</v>
      </c>
      <c r="Y216" s="185" t="s">
        <v>113</v>
      </c>
      <c r="Z216" s="185">
        <v>1</v>
      </c>
      <c r="AA216" s="190" t="s">
        <v>94</v>
      </c>
      <c r="AB216" s="185" t="s">
        <v>128</v>
      </c>
      <c r="AC216" s="185">
        <v>50</v>
      </c>
      <c r="AD216" s="185">
        <v>15</v>
      </c>
      <c r="AE216" s="416"/>
      <c r="AF216" s="417"/>
      <c r="AG216" s="417"/>
      <c r="AH216" s="185"/>
      <c r="AI216" s="185"/>
      <c r="AJ216" s="274"/>
    </row>
    <row r="217" spans="1:36" ht="15" customHeight="1">
      <c r="A217" s="3" t="str">
        <f t="shared" si="90"/>
        <v>+</v>
      </c>
      <c r="B217" s="3" t="str">
        <f t="shared" si="90"/>
        <v>+</v>
      </c>
      <c r="C217" s="40"/>
      <c r="D217" s="3" t="str">
        <f t="shared" si="91"/>
        <v>+</v>
      </c>
      <c r="E217" s="3" t="str">
        <f t="shared" si="91"/>
        <v>+</v>
      </c>
      <c r="F217" s="40"/>
      <c r="G217" s="3" t="str">
        <f t="shared" si="92"/>
        <v>+</v>
      </c>
      <c r="H217" s="3" t="str">
        <f t="shared" si="92"/>
        <v>+</v>
      </c>
      <c r="I217" s="40"/>
      <c r="J217" s="3" t="str">
        <f t="shared" si="93"/>
        <v>!!!</v>
      </c>
      <c r="K217" s="3" t="str">
        <f t="shared" si="93"/>
        <v>!!!</v>
      </c>
      <c r="L217" s="40"/>
      <c r="M217" s="3" t="str">
        <f t="shared" si="94"/>
        <v>!!!</v>
      </c>
      <c r="N217" s="3" t="str">
        <f t="shared" si="94"/>
        <v>!!!</v>
      </c>
      <c r="P217" s="468"/>
      <c r="Q217" s="425"/>
      <c r="R217" s="142" t="s">
        <v>35</v>
      </c>
      <c r="S217" s="185" t="s">
        <v>129</v>
      </c>
      <c r="T217" s="185">
        <v>35</v>
      </c>
      <c r="U217" s="185">
        <v>15</v>
      </c>
      <c r="V217" s="185" t="s">
        <v>113</v>
      </c>
      <c r="W217" s="185">
        <v>1</v>
      </c>
      <c r="X217" s="190">
        <v>409</v>
      </c>
      <c r="Y217" s="185" t="s">
        <v>113</v>
      </c>
      <c r="Z217" s="185">
        <v>1</v>
      </c>
      <c r="AA217" s="190" t="s">
        <v>94</v>
      </c>
      <c r="AB217" s="479" t="s">
        <v>90</v>
      </c>
      <c r="AC217" s="480"/>
      <c r="AD217" s="481"/>
      <c r="AE217" s="416"/>
      <c r="AF217" s="417"/>
      <c r="AG217" s="417"/>
      <c r="AH217" s="185"/>
      <c r="AI217" s="185"/>
      <c r="AJ217" s="274"/>
    </row>
    <row r="218" spans="1:36" ht="15" customHeight="1">
      <c r="A218" s="3" t="str">
        <f t="shared" si="90"/>
        <v>+</v>
      </c>
      <c r="B218" s="3" t="str">
        <f t="shared" si="90"/>
        <v>+</v>
      </c>
      <c r="C218" s="40"/>
      <c r="D218" s="3" t="str">
        <f t="shared" si="91"/>
        <v>+</v>
      </c>
      <c r="E218" s="3" t="str">
        <f t="shared" si="91"/>
        <v>+</v>
      </c>
      <c r="F218" s="40"/>
      <c r="G218" s="3" t="str">
        <f t="shared" si="92"/>
        <v>+</v>
      </c>
      <c r="H218" s="3" t="str">
        <f t="shared" si="92"/>
        <v>+</v>
      </c>
      <c r="I218" s="40"/>
      <c r="J218" s="3" t="str">
        <f t="shared" si="93"/>
        <v>!!!</v>
      </c>
      <c r="K218" s="3" t="str">
        <f t="shared" si="93"/>
        <v>!!!</v>
      </c>
      <c r="L218" s="40"/>
      <c r="M218" s="3" t="str">
        <f t="shared" si="94"/>
        <v>!!!</v>
      </c>
      <c r="N218" s="3" t="str">
        <f t="shared" si="94"/>
        <v>!!!</v>
      </c>
      <c r="P218" s="468"/>
      <c r="Q218" s="425"/>
      <c r="R218" s="142" t="s">
        <v>19</v>
      </c>
      <c r="S218" s="176" t="s">
        <v>132</v>
      </c>
      <c r="T218" s="156">
        <v>68</v>
      </c>
      <c r="U218" s="176">
        <v>202</v>
      </c>
      <c r="V218" s="176" t="s">
        <v>134</v>
      </c>
      <c r="W218" s="176">
        <v>62</v>
      </c>
      <c r="X218" s="176">
        <v>203</v>
      </c>
      <c r="Y218" s="176" t="s">
        <v>134</v>
      </c>
      <c r="Z218" s="176">
        <v>62</v>
      </c>
      <c r="AA218" s="176">
        <v>203</v>
      </c>
      <c r="AB218" s="482"/>
      <c r="AC218" s="417"/>
      <c r="AD218" s="483"/>
      <c r="AE218" s="416"/>
      <c r="AF218" s="417"/>
      <c r="AG218" s="417"/>
      <c r="AH218" s="185"/>
      <c r="AI218" s="185"/>
      <c r="AJ218" s="274"/>
    </row>
    <row r="219" spans="1:36" ht="15" customHeight="1" thickBot="1">
      <c r="A219" s="42" t="str">
        <f t="shared" si="90"/>
        <v>+</v>
      </c>
      <c r="B219" s="42" t="str">
        <f t="shared" si="90"/>
        <v>+</v>
      </c>
      <c r="C219" s="43"/>
      <c r="D219" s="42" t="str">
        <f t="shared" si="91"/>
        <v>+</v>
      </c>
      <c r="E219" s="42" t="str">
        <f t="shared" si="91"/>
        <v>+</v>
      </c>
      <c r="F219" s="43"/>
      <c r="G219" s="42" t="str">
        <f t="shared" si="92"/>
        <v>+</v>
      </c>
      <c r="H219" s="42" t="str">
        <f t="shared" si="92"/>
        <v>+</v>
      </c>
      <c r="I219" s="43"/>
      <c r="J219" s="42" t="str">
        <f t="shared" si="93"/>
        <v>!!!</v>
      </c>
      <c r="K219" s="42" t="str">
        <f t="shared" si="93"/>
        <v>!!!</v>
      </c>
      <c r="L219" s="43"/>
      <c r="M219" s="42" t="str">
        <f t="shared" si="94"/>
        <v>!!!</v>
      </c>
      <c r="N219" s="42" t="str">
        <f t="shared" si="94"/>
        <v>!!!</v>
      </c>
      <c r="P219" s="468"/>
      <c r="Q219" s="425"/>
      <c r="R219" s="142" t="s">
        <v>20</v>
      </c>
      <c r="S219" s="159" t="s">
        <v>133</v>
      </c>
      <c r="T219" s="159">
        <v>65</v>
      </c>
      <c r="U219" s="159">
        <v>202</v>
      </c>
      <c r="V219" s="159" t="s">
        <v>135</v>
      </c>
      <c r="W219" s="159">
        <v>54</v>
      </c>
      <c r="X219" s="159">
        <v>255</v>
      </c>
      <c r="Y219" s="159" t="s">
        <v>135</v>
      </c>
      <c r="Z219" s="159">
        <v>54</v>
      </c>
      <c r="AA219" s="159">
        <v>255</v>
      </c>
      <c r="AB219" s="482"/>
      <c r="AC219" s="417"/>
      <c r="AD219" s="483"/>
      <c r="AE219" s="416"/>
      <c r="AF219" s="417"/>
      <c r="AG219" s="417"/>
      <c r="AH219" s="185"/>
      <c r="AI219" s="185"/>
      <c r="AJ219" s="274"/>
    </row>
    <row r="220" spans="1:36" ht="15" customHeight="1">
      <c r="A220" s="44"/>
      <c r="B220" s="44"/>
      <c r="C220" s="45"/>
      <c r="D220" s="44"/>
      <c r="E220" s="44"/>
      <c r="F220" s="45"/>
      <c r="G220" s="44"/>
      <c r="H220" s="44"/>
      <c r="I220" s="45"/>
      <c r="J220" s="44"/>
      <c r="K220" s="44"/>
      <c r="L220" s="45"/>
      <c r="M220" s="44"/>
      <c r="N220" s="44"/>
      <c r="P220" s="468"/>
      <c r="Q220" s="206"/>
      <c r="R220" s="127" t="s">
        <v>22</v>
      </c>
      <c r="S220" s="158" t="s">
        <v>23</v>
      </c>
      <c r="T220" s="179" t="s">
        <v>24</v>
      </c>
      <c r="U220" s="172"/>
      <c r="V220" s="158" t="s">
        <v>23</v>
      </c>
      <c r="W220" s="179" t="s">
        <v>24</v>
      </c>
      <c r="X220" s="172"/>
      <c r="Y220" s="158" t="s">
        <v>23</v>
      </c>
      <c r="Z220" s="179" t="s">
        <v>24</v>
      </c>
      <c r="AA220" s="172"/>
      <c r="AB220" s="482"/>
      <c r="AC220" s="417"/>
      <c r="AD220" s="483"/>
      <c r="AE220" s="416"/>
      <c r="AF220" s="417"/>
      <c r="AG220" s="417"/>
      <c r="AH220" s="185"/>
      <c r="AI220" s="185"/>
      <c r="AJ220" s="274"/>
    </row>
    <row r="221" spans="1:36" ht="15" customHeight="1">
      <c r="A221" s="44"/>
      <c r="B221" s="44"/>
      <c r="C221" s="45"/>
      <c r="D221" s="44"/>
      <c r="E221" s="44"/>
      <c r="F221" s="45"/>
      <c r="G221" s="44"/>
      <c r="H221" s="44"/>
      <c r="I221" s="45"/>
      <c r="J221" s="44"/>
      <c r="K221" s="44"/>
      <c r="L221" s="45"/>
      <c r="M221" s="44"/>
      <c r="N221" s="44"/>
      <c r="P221" s="468"/>
      <c r="Q221" s="206"/>
      <c r="R221" s="127" t="s">
        <v>25</v>
      </c>
      <c r="S221" s="176" t="s">
        <v>26</v>
      </c>
      <c r="T221" s="156">
        <v>92</v>
      </c>
      <c r="U221" s="176" t="s">
        <v>40</v>
      </c>
      <c r="V221" s="176" t="s">
        <v>26</v>
      </c>
      <c r="W221" s="156">
        <v>92</v>
      </c>
      <c r="X221" s="176" t="s">
        <v>40</v>
      </c>
      <c r="Y221" s="176" t="s">
        <v>26</v>
      </c>
      <c r="Z221" s="156">
        <v>92</v>
      </c>
      <c r="AA221" s="176" t="s">
        <v>40</v>
      </c>
      <c r="AB221" s="482"/>
      <c r="AC221" s="417"/>
      <c r="AD221" s="483"/>
      <c r="AE221" s="416"/>
      <c r="AF221" s="417"/>
      <c r="AG221" s="417"/>
      <c r="AH221" s="185"/>
      <c r="AI221" s="185"/>
      <c r="AJ221" s="274"/>
    </row>
    <row r="222" spans="1:36" ht="15" customHeight="1" thickBot="1">
      <c r="A222" s="44"/>
      <c r="B222" s="44"/>
      <c r="C222" s="45"/>
      <c r="D222" s="44"/>
      <c r="E222" s="44"/>
      <c r="F222" s="45"/>
      <c r="G222" s="44"/>
      <c r="H222" s="44"/>
      <c r="I222" s="45"/>
      <c r="J222" s="44"/>
      <c r="K222" s="44"/>
      <c r="L222" s="45"/>
      <c r="M222" s="44"/>
      <c r="N222" s="44"/>
      <c r="P222" s="469"/>
      <c r="Q222" s="207"/>
      <c r="R222" s="128" t="s">
        <v>36</v>
      </c>
      <c r="S222" s="191" t="s">
        <v>26</v>
      </c>
      <c r="T222" s="160">
        <v>92</v>
      </c>
      <c r="U222" s="191" t="s">
        <v>40</v>
      </c>
      <c r="V222" s="191" t="s">
        <v>26</v>
      </c>
      <c r="W222" s="160">
        <v>92</v>
      </c>
      <c r="X222" s="191" t="s">
        <v>40</v>
      </c>
      <c r="Y222" s="191" t="s">
        <v>26</v>
      </c>
      <c r="Z222" s="160">
        <v>92</v>
      </c>
      <c r="AA222" s="191" t="s">
        <v>40</v>
      </c>
      <c r="AB222" s="484"/>
      <c r="AC222" s="485"/>
      <c r="AD222" s="486"/>
      <c r="AE222" s="418"/>
      <c r="AF222" s="419"/>
      <c r="AG222" s="419"/>
      <c r="AH222" s="313"/>
      <c r="AI222" s="314"/>
      <c r="AJ222" s="315"/>
    </row>
    <row r="223" spans="1:36" s="25" customFormat="1" ht="15" customHeight="1">
      <c r="A223" s="33" t="str">
        <f aca="true" t="shared" si="95" ref="A223:B230">IF(OR(T223=T124,T223=T135,T223=T146,T223=T157,T223=T58,T223=T69,T223=T80,T223=T91,T223=T102,T223=T168,T223=T179,T223=T190,T223=T201,T212=T223,T223=T234,T223=T245,T223=T14,T223=T25,T223=T36,T223=T47,T223=T113,T223=T256,T223=T267,T223=T278,T223=T289,T223=T300,T223=T311,T223=T322,T223=T330,T223=T338),"!!!","+")</f>
        <v>+</v>
      </c>
      <c r="B223" s="33" t="str">
        <f t="shared" si="95"/>
        <v>+</v>
      </c>
      <c r="C223" s="34"/>
      <c r="D223" s="33" t="str">
        <f aca="true" t="shared" si="96" ref="D223:E230">IF(OR(W223=W124,W223=W135,W223=W146,W223=W157,W223=W58,W223=W69,W223=W80,W223=W91,W223=W102,W223=W168,W223=W179,W223=W190,W223=W201,W212=W223,W223=W234,W223=W245,W223=W14,W223=W25,W223=W36,W223=W47,W223=W113,W223=W256,W223=W267,W223=W278,W223=W289,W223=W300,W223=W311,W223=W322,W223=W330,W223=W338),"!!!","+")</f>
        <v>+</v>
      </c>
      <c r="E223" s="33" t="str">
        <f t="shared" si="96"/>
        <v>+</v>
      </c>
      <c r="F223" s="34"/>
      <c r="G223" s="33" t="str">
        <f aca="true" t="shared" si="97" ref="G223:H230">IF(OR(Z223=Z124,Z223=Z135,Z223=Z146,Z223=Z157,Z223=Z58,Z223=Z69,Z223=Z80,Z223=Z91,Z223=Z102,Z223=Z168,Z223=Z179,Z223=Z190,Z223=Z201,Z212=Z223,Z223=Z234,Z223=Z245,Z223=Z14,Z223=Z25,Z223=Z36,Z223=Z47,Z223=Z113,Z223=Z256,Z223=Z267,Z223=Z278,Z223=Z289,Z223=Z300,Z223=Z311,Z223=Z322,Z223=Z330,Z223=Z338),"!!!","+")</f>
        <v>+</v>
      </c>
      <c r="H223" s="33" t="str">
        <f t="shared" si="97"/>
        <v>+</v>
      </c>
      <c r="I223" s="34"/>
      <c r="J223" s="33" t="str">
        <f aca="true" t="shared" si="98" ref="J223:K230">IF(OR(AC223=AC124,AC223=AC135,AC223=AC146,AC223=AC157,AC223=AC58,AC223=AC69,AC223=AC80,AC223=AC91,AC223=AC102,AC223=AC168,AC223=AC179,AC223=AC190,AC223=AC201,AC212=AC223,AC223=AC234,AC223=AC245,AC223=AC14,AC223=AC25,AC223=AC36,AC223=AC47,AC223=AC113,AC223=AC256,AC223=AC267,AC223=AC278,AC223=AC289,AC223=AC300,AC223=AC311,AC223=AC322,AC223=AC330,AC223=AC338),"!!!","+")</f>
        <v>+</v>
      </c>
      <c r="K223" s="33" t="str">
        <f t="shared" si="98"/>
        <v>!!!</v>
      </c>
      <c r="L223" s="34"/>
      <c r="M223" s="33" t="str">
        <f aca="true" t="shared" si="99" ref="M223:N230">IF(OR(AF223=AF124,AF223=AF135,AF223=AF146,AF223=AF157,AF223=AF58,AF223=AF69,AF223=AF80,AF223=AF91,AF223=AF102,AF223=AF168,AF223=AF179,AF223=AF190,AF223=AF201,AF212=AF223,AF223=AF234,AF223=AF245,AF223=AF14,AF223=AF25,AF223=AF36,AF223=AF47,AF223=AF113,AF223=AF256,AF223=AF267,AF223=AF278,AF223=AF289,AF223=AF300,AF223=AF311,AF223=AF322,AF223=AF330,AF223=AF338),"!!!","+")</f>
        <v>!!!</v>
      </c>
      <c r="N223" s="33" t="str">
        <f t="shared" si="99"/>
        <v>!!!</v>
      </c>
      <c r="P223" s="467">
        <v>21</v>
      </c>
      <c r="Q223" s="427" t="s">
        <v>75</v>
      </c>
      <c r="R223" s="153" t="s">
        <v>13</v>
      </c>
      <c r="S223" s="176" t="s">
        <v>132</v>
      </c>
      <c r="T223" s="156">
        <v>68</v>
      </c>
      <c r="U223" s="176">
        <v>202</v>
      </c>
      <c r="V223" s="185" t="s">
        <v>113</v>
      </c>
      <c r="W223" s="185">
        <v>5</v>
      </c>
      <c r="X223" s="190">
        <v>409</v>
      </c>
      <c r="Y223" s="185" t="s">
        <v>113</v>
      </c>
      <c r="Z223" s="185">
        <v>5</v>
      </c>
      <c r="AA223" s="190" t="s">
        <v>94</v>
      </c>
      <c r="AB223" s="185" t="s">
        <v>128</v>
      </c>
      <c r="AC223" s="185">
        <v>50</v>
      </c>
      <c r="AD223" s="185">
        <v>15</v>
      </c>
      <c r="AE223" s="414" t="s">
        <v>90</v>
      </c>
      <c r="AF223" s="415"/>
      <c r="AG223" s="415"/>
      <c r="AH223" s="190"/>
      <c r="AI223" s="172"/>
      <c r="AJ223" s="277"/>
    </row>
    <row r="224" spans="1:36" s="25" customFormat="1" ht="15" customHeight="1">
      <c r="A224" s="3" t="str">
        <f t="shared" si="95"/>
        <v>+</v>
      </c>
      <c r="B224" s="3" t="str">
        <f t="shared" si="95"/>
        <v>+</v>
      </c>
      <c r="C224" s="36"/>
      <c r="D224" s="3" t="str">
        <f t="shared" si="96"/>
        <v>+</v>
      </c>
      <c r="E224" s="3" t="str">
        <f t="shared" si="96"/>
        <v>+</v>
      </c>
      <c r="F224" s="36"/>
      <c r="G224" s="3" t="str">
        <f t="shared" si="97"/>
        <v>+</v>
      </c>
      <c r="H224" s="3" t="str">
        <f t="shared" si="97"/>
        <v>+</v>
      </c>
      <c r="I224" s="36"/>
      <c r="J224" s="3" t="str">
        <f t="shared" si="98"/>
        <v>+</v>
      </c>
      <c r="K224" s="3" t="str">
        <f t="shared" si="98"/>
        <v>+</v>
      </c>
      <c r="L224" s="36"/>
      <c r="M224" s="3" t="str">
        <f t="shared" si="99"/>
        <v>!!!</v>
      </c>
      <c r="N224" s="3" t="str">
        <f t="shared" si="99"/>
        <v>!!!</v>
      </c>
      <c r="P224" s="468"/>
      <c r="Q224" s="428" t="s">
        <v>61</v>
      </c>
      <c r="R224" s="150" t="s">
        <v>14</v>
      </c>
      <c r="S224" s="159" t="s">
        <v>133</v>
      </c>
      <c r="T224" s="159">
        <v>65</v>
      </c>
      <c r="U224" s="159">
        <v>202</v>
      </c>
      <c r="V224" s="185" t="s">
        <v>113</v>
      </c>
      <c r="W224" s="185">
        <v>5</v>
      </c>
      <c r="X224" s="190">
        <v>409</v>
      </c>
      <c r="Y224" s="185" t="s">
        <v>113</v>
      </c>
      <c r="Z224" s="185">
        <v>5</v>
      </c>
      <c r="AA224" s="190" t="s">
        <v>94</v>
      </c>
      <c r="AB224" s="190" t="s">
        <v>117</v>
      </c>
      <c r="AC224" s="185">
        <v>16</v>
      </c>
      <c r="AD224" s="185">
        <v>305</v>
      </c>
      <c r="AE224" s="417"/>
      <c r="AF224" s="417"/>
      <c r="AG224" s="417"/>
      <c r="AH224" s="185"/>
      <c r="AI224" s="185"/>
      <c r="AJ224" s="274"/>
    </row>
    <row r="225" spans="1:36" s="25" customFormat="1" ht="15" customHeight="1">
      <c r="A225" s="3" t="str">
        <f t="shared" si="95"/>
        <v>+</v>
      </c>
      <c r="B225" s="3" t="str">
        <f t="shared" si="95"/>
        <v>+</v>
      </c>
      <c r="C225" s="36"/>
      <c r="D225" s="3" t="str">
        <f t="shared" si="96"/>
        <v>+</v>
      </c>
      <c r="E225" s="3" t="str">
        <f t="shared" si="96"/>
        <v>+</v>
      </c>
      <c r="F225" s="36"/>
      <c r="G225" s="3" t="str">
        <f t="shared" si="97"/>
        <v>!!!</v>
      </c>
      <c r="H225" s="3" t="str">
        <f t="shared" si="97"/>
        <v>!!!</v>
      </c>
      <c r="I225" s="36"/>
      <c r="J225" s="3" t="str">
        <f t="shared" si="98"/>
        <v>+</v>
      </c>
      <c r="K225" s="3" t="str">
        <f t="shared" si="98"/>
        <v>+</v>
      </c>
      <c r="L225" s="36"/>
      <c r="M225" s="3" t="str">
        <f t="shared" si="99"/>
        <v>!!!</v>
      </c>
      <c r="N225" s="3" t="str">
        <f t="shared" si="99"/>
        <v>!!!</v>
      </c>
      <c r="P225" s="468"/>
      <c r="Q225" s="425"/>
      <c r="R225" s="142" t="s">
        <v>15</v>
      </c>
      <c r="S225" s="176" t="s">
        <v>134</v>
      </c>
      <c r="T225" s="176">
        <v>62</v>
      </c>
      <c r="U225" s="176">
        <v>203</v>
      </c>
      <c r="V225" s="185" t="s">
        <v>116</v>
      </c>
      <c r="W225" s="199">
        <v>16</v>
      </c>
      <c r="X225" s="193">
        <v>305</v>
      </c>
      <c r="Y225" s="357" t="s">
        <v>91</v>
      </c>
      <c r="Z225" s="395">
        <v>32</v>
      </c>
      <c r="AA225" s="396">
        <v>11</v>
      </c>
      <c r="AB225" s="190" t="s">
        <v>117</v>
      </c>
      <c r="AC225" s="185">
        <v>16</v>
      </c>
      <c r="AD225" s="185">
        <v>305</v>
      </c>
      <c r="AE225" s="417"/>
      <c r="AF225" s="417"/>
      <c r="AG225" s="417"/>
      <c r="AH225" s="189"/>
      <c r="AI225" s="185"/>
      <c r="AJ225" s="274"/>
    </row>
    <row r="226" spans="1:36" s="25" customFormat="1" ht="15" customHeight="1">
      <c r="A226" s="3" t="str">
        <f t="shared" si="95"/>
        <v>+</v>
      </c>
      <c r="B226" s="3" t="str">
        <f t="shared" si="95"/>
        <v>+</v>
      </c>
      <c r="C226" s="36"/>
      <c r="D226" s="3" t="str">
        <f t="shared" si="96"/>
        <v>+</v>
      </c>
      <c r="E226" s="3" t="str">
        <f t="shared" si="96"/>
        <v>+</v>
      </c>
      <c r="F226" s="36"/>
      <c r="G226" s="3" t="str">
        <f t="shared" si="97"/>
        <v>!!!</v>
      </c>
      <c r="H226" s="3" t="str">
        <f t="shared" si="97"/>
        <v>!!!</v>
      </c>
      <c r="I226" s="36"/>
      <c r="J226" s="3" t="str">
        <f t="shared" si="98"/>
        <v>+</v>
      </c>
      <c r="K226" s="3" t="str">
        <f t="shared" si="98"/>
        <v>+</v>
      </c>
      <c r="L226" s="36"/>
      <c r="M226" s="3" t="str">
        <f t="shared" si="99"/>
        <v>!!!</v>
      </c>
      <c r="N226" s="3" t="str">
        <f t="shared" si="99"/>
        <v>!!!</v>
      </c>
      <c r="P226" s="468"/>
      <c r="Q226" s="425"/>
      <c r="R226" s="142" t="s">
        <v>16</v>
      </c>
      <c r="S226" s="176" t="s">
        <v>134</v>
      </c>
      <c r="T226" s="176">
        <v>62</v>
      </c>
      <c r="U226" s="176">
        <v>203</v>
      </c>
      <c r="V226" s="185" t="s">
        <v>116</v>
      </c>
      <c r="W226" s="185">
        <v>16</v>
      </c>
      <c r="X226" s="185">
        <v>305</v>
      </c>
      <c r="Y226" s="357" t="s">
        <v>91</v>
      </c>
      <c r="Z226" s="395">
        <v>32</v>
      </c>
      <c r="AA226" s="396">
        <v>11</v>
      </c>
      <c r="AB226" s="190" t="s">
        <v>117</v>
      </c>
      <c r="AC226" s="185">
        <v>16</v>
      </c>
      <c r="AD226" s="185">
        <v>305</v>
      </c>
      <c r="AE226" s="417"/>
      <c r="AF226" s="417"/>
      <c r="AG226" s="417"/>
      <c r="AH226" s="185"/>
      <c r="AI226" s="199"/>
      <c r="AJ226" s="275"/>
    </row>
    <row r="227" spans="1:36" ht="15" customHeight="1">
      <c r="A227" s="3" t="str">
        <f t="shared" si="95"/>
        <v>+</v>
      </c>
      <c r="B227" s="3" t="str">
        <f t="shared" si="95"/>
        <v>+</v>
      </c>
      <c r="C227" s="40"/>
      <c r="D227" s="3" t="str">
        <f t="shared" si="96"/>
        <v>+</v>
      </c>
      <c r="E227" s="3" t="str">
        <f t="shared" si="96"/>
        <v>+</v>
      </c>
      <c r="F227" s="40"/>
      <c r="G227" s="3" t="str">
        <f t="shared" si="97"/>
        <v>+</v>
      </c>
      <c r="H227" s="3" t="str">
        <f t="shared" si="97"/>
        <v>!!!</v>
      </c>
      <c r="I227" s="40"/>
      <c r="J227" s="3" t="str">
        <f t="shared" si="98"/>
        <v>+</v>
      </c>
      <c r="K227" s="3" t="str">
        <f t="shared" si="98"/>
        <v>+</v>
      </c>
      <c r="L227" s="40"/>
      <c r="M227" s="3" t="str">
        <f t="shared" si="99"/>
        <v>!!!</v>
      </c>
      <c r="N227" s="3" t="str">
        <f t="shared" si="99"/>
        <v>!!!</v>
      </c>
      <c r="P227" s="468"/>
      <c r="Q227" s="425"/>
      <c r="R227" s="142" t="s">
        <v>17</v>
      </c>
      <c r="S227" s="159" t="s">
        <v>135</v>
      </c>
      <c r="T227" s="159">
        <v>54</v>
      </c>
      <c r="U227" s="159">
        <v>255</v>
      </c>
      <c r="V227" s="185" t="s">
        <v>115</v>
      </c>
      <c r="W227" s="185">
        <v>27</v>
      </c>
      <c r="X227" s="185">
        <v>111</v>
      </c>
      <c r="Y227" s="357" t="s">
        <v>91</v>
      </c>
      <c r="Z227" s="395">
        <v>32</v>
      </c>
      <c r="AA227" s="396">
        <v>11</v>
      </c>
      <c r="AB227" s="190" t="s">
        <v>117</v>
      </c>
      <c r="AC227" s="185">
        <v>16</v>
      </c>
      <c r="AD227" s="185">
        <v>305</v>
      </c>
      <c r="AE227" s="417"/>
      <c r="AF227" s="417"/>
      <c r="AG227" s="417"/>
      <c r="AH227" s="189"/>
      <c r="AI227" s="185"/>
      <c r="AJ227" s="274"/>
    </row>
    <row r="228" spans="1:36" ht="15" customHeight="1">
      <c r="A228" s="3" t="str">
        <f t="shared" si="95"/>
        <v>+</v>
      </c>
      <c r="B228" s="3" t="str">
        <f t="shared" si="95"/>
        <v>+</v>
      </c>
      <c r="C228" s="40"/>
      <c r="D228" s="3" t="str">
        <f t="shared" si="96"/>
        <v>+</v>
      </c>
      <c r="E228" s="3" t="str">
        <f t="shared" si="96"/>
        <v>+</v>
      </c>
      <c r="F228" s="40"/>
      <c r="G228" s="3" t="str">
        <f t="shared" si="97"/>
        <v>+</v>
      </c>
      <c r="H228" s="3" t="str">
        <f t="shared" si="97"/>
        <v>!!!</v>
      </c>
      <c r="I228" s="40"/>
      <c r="J228" s="3" t="str">
        <f t="shared" si="98"/>
        <v>!!!</v>
      </c>
      <c r="K228" s="3" t="str">
        <f t="shared" si="98"/>
        <v>!!!</v>
      </c>
      <c r="L228" s="40"/>
      <c r="M228" s="3" t="str">
        <f t="shared" si="99"/>
        <v>!!!</v>
      </c>
      <c r="N228" s="3" t="str">
        <f t="shared" si="99"/>
        <v>!!!</v>
      </c>
      <c r="P228" s="468"/>
      <c r="Q228" s="425"/>
      <c r="R228" s="142" t="s">
        <v>35</v>
      </c>
      <c r="S228" s="159" t="s">
        <v>135</v>
      </c>
      <c r="T228" s="159">
        <v>54</v>
      </c>
      <c r="U228" s="159">
        <v>255</v>
      </c>
      <c r="V228" s="185" t="s">
        <v>115</v>
      </c>
      <c r="W228" s="185">
        <v>27</v>
      </c>
      <c r="X228" s="185">
        <v>111</v>
      </c>
      <c r="Y228" s="357" t="s">
        <v>91</v>
      </c>
      <c r="Z228" s="395">
        <v>32</v>
      </c>
      <c r="AA228" s="396">
        <v>11</v>
      </c>
      <c r="AB228" s="479" t="s">
        <v>90</v>
      </c>
      <c r="AC228" s="480"/>
      <c r="AD228" s="481"/>
      <c r="AE228" s="416"/>
      <c r="AF228" s="417"/>
      <c r="AG228" s="417"/>
      <c r="AH228" s="189"/>
      <c r="AI228" s="185"/>
      <c r="AJ228" s="274"/>
    </row>
    <row r="229" spans="1:36" ht="15" customHeight="1">
      <c r="A229" s="3" t="str">
        <f t="shared" si="95"/>
        <v>+</v>
      </c>
      <c r="B229" s="3" t="str">
        <f t="shared" si="95"/>
        <v>+</v>
      </c>
      <c r="C229" s="40"/>
      <c r="D229" s="3" t="str">
        <f t="shared" si="96"/>
        <v>+</v>
      </c>
      <c r="E229" s="3" t="str">
        <f t="shared" si="96"/>
        <v>!!!</v>
      </c>
      <c r="F229" s="40"/>
      <c r="G229" s="3" t="str">
        <f t="shared" si="97"/>
        <v>+</v>
      </c>
      <c r="H229" s="3" t="str">
        <f t="shared" si="97"/>
        <v>+</v>
      </c>
      <c r="I229" s="40"/>
      <c r="J229" s="3" t="str">
        <f t="shared" si="98"/>
        <v>!!!</v>
      </c>
      <c r="K229" s="3" t="str">
        <f t="shared" si="98"/>
        <v>!!!</v>
      </c>
      <c r="L229" s="40"/>
      <c r="M229" s="3" t="str">
        <f t="shared" si="99"/>
        <v>!!!</v>
      </c>
      <c r="N229" s="3" t="str">
        <f t="shared" si="99"/>
        <v>!!!</v>
      </c>
      <c r="P229" s="468"/>
      <c r="Q229" s="425"/>
      <c r="R229" s="142" t="s">
        <v>19</v>
      </c>
      <c r="S229" s="185" t="s">
        <v>114</v>
      </c>
      <c r="T229" s="185">
        <v>5</v>
      </c>
      <c r="U229" s="190" t="s">
        <v>118</v>
      </c>
      <c r="V229" s="185" t="s">
        <v>129</v>
      </c>
      <c r="W229" s="185">
        <v>35</v>
      </c>
      <c r="X229" s="185">
        <v>15</v>
      </c>
      <c r="Y229" s="190" t="s">
        <v>131</v>
      </c>
      <c r="Z229" s="199">
        <v>67</v>
      </c>
      <c r="AA229" s="193">
        <v>16</v>
      </c>
      <c r="AB229" s="482"/>
      <c r="AC229" s="417"/>
      <c r="AD229" s="483"/>
      <c r="AE229" s="416"/>
      <c r="AF229" s="417"/>
      <c r="AG229" s="417"/>
      <c r="AH229" s="189"/>
      <c r="AI229" s="185"/>
      <c r="AJ229" s="274"/>
    </row>
    <row r="230" spans="1:36" ht="15" customHeight="1" thickBot="1">
      <c r="A230" s="42" t="str">
        <f t="shared" si="95"/>
        <v>+</v>
      </c>
      <c r="B230" s="42" t="str">
        <f t="shared" si="95"/>
        <v>+</v>
      </c>
      <c r="C230" s="43"/>
      <c r="D230" s="42" t="str">
        <f t="shared" si="96"/>
        <v>+</v>
      </c>
      <c r="E230" s="42" t="str">
        <f t="shared" si="96"/>
        <v>+</v>
      </c>
      <c r="F230" s="43"/>
      <c r="G230" s="42" t="str">
        <f t="shared" si="97"/>
        <v>+</v>
      </c>
      <c r="H230" s="42" t="str">
        <f t="shared" si="97"/>
        <v>+</v>
      </c>
      <c r="I230" s="43"/>
      <c r="J230" s="42" t="str">
        <f t="shared" si="98"/>
        <v>!!!</v>
      </c>
      <c r="K230" s="42" t="str">
        <f t="shared" si="98"/>
        <v>!!!</v>
      </c>
      <c r="L230" s="43"/>
      <c r="M230" s="42" t="str">
        <f t="shared" si="99"/>
        <v>!!!</v>
      </c>
      <c r="N230" s="42" t="str">
        <f t="shared" si="99"/>
        <v>!!!</v>
      </c>
      <c r="P230" s="468"/>
      <c r="Q230" s="425"/>
      <c r="R230" s="151" t="s">
        <v>20</v>
      </c>
      <c r="S230" s="185" t="s">
        <v>114</v>
      </c>
      <c r="T230" s="185">
        <v>5</v>
      </c>
      <c r="U230" s="190" t="s">
        <v>118</v>
      </c>
      <c r="V230" s="185" t="s">
        <v>129</v>
      </c>
      <c r="W230" s="185">
        <v>35</v>
      </c>
      <c r="X230" s="185">
        <v>15</v>
      </c>
      <c r="Y230" s="190" t="s">
        <v>131</v>
      </c>
      <c r="Z230" s="185">
        <v>67</v>
      </c>
      <c r="AA230" s="185">
        <v>16</v>
      </c>
      <c r="AB230" s="482"/>
      <c r="AC230" s="417"/>
      <c r="AD230" s="483"/>
      <c r="AE230" s="416"/>
      <c r="AF230" s="417"/>
      <c r="AG230" s="417"/>
      <c r="AH230" s="189"/>
      <c r="AI230" s="185"/>
      <c r="AJ230" s="274"/>
    </row>
    <row r="231" spans="1:36" ht="15" customHeight="1">
      <c r="A231" s="44"/>
      <c r="B231" s="44"/>
      <c r="C231" s="45"/>
      <c r="D231" s="44"/>
      <c r="E231" s="44"/>
      <c r="F231" s="45"/>
      <c r="G231" s="44"/>
      <c r="H231" s="44"/>
      <c r="I231" s="45"/>
      <c r="J231" s="44"/>
      <c r="K231" s="44"/>
      <c r="L231" s="45"/>
      <c r="M231" s="44"/>
      <c r="N231" s="44"/>
      <c r="P231" s="468"/>
      <c r="Q231" s="206"/>
      <c r="R231" s="127" t="s">
        <v>22</v>
      </c>
      <c r="S231" s="158" t="s">
        <v>23</v>
      </c>
      <c r="T231" s="179" t="s">
        <v>24</v>
      </c>
      <c r="U231" s="172"/>
      <c r="V231" s="158" t="s">
        <v>23</v>
      </c>
      <c r="W231" s="179" t="s">
        <v>24</v>
      </c>
      <c r="X231" s="172"/>
      <c r="Y231" s="158" t="s">
        <v>23</v>
      </c>
      <c r="Z231" s="179" t="s">
        <v>24</v>
      </c>
      <c r="AA231" s="172"/>
      <c r="AB231" s="482"/>
      <c r="AC231" s="417"/>
      <c r="AD231" s="483"/>
      <c r="AE231" s="416"/>
      <c r="AF231" s="417"/>
      <c r="AG231" s="417"/>
      <c r="AH231" s="189"/>
      <c r="AI231" s="185"/>
      <c r="AJ231" s="274"/>
    </row>
    <row r="232" spans="1:36" ht="15" customHeight="1">
      <c r="A232" s="44"/>
      <c r="B232" s="44"/>
      <c r="C232" s="45"/>
      <c r="D232" s="44"/>
      <c r="E232" s="44"/>
      <c r="F232" s="45"/>
      <c r="G232" s="44"/>
      <c r="H232" s="44"/>
      <c r="I232" s="45"/>
      <c r="J232" s="44"/>
      <c r="K232" s="44"/>
      <c r="L232" s="45"/>
      <c r="M232" s="44"/>
      <c r="N232" s="44"/>
      <c r="P232" s="468"/>
      <c r="Q232" s="206"/>
      <c r="R232" s="127" t="s">
        <v>25</v>
      </c>
      <c r="S232" s="176" t="s">
        <v>26</v>
      </c>
      <c r="T232" s="156">
        <v>92</v>
      </c>
      <c r="U232" s="176" t="s">
        <v>66</v>
      </c>
      <c r="V232" s="176" t="s">
        <v>26</v>
      </c>
      <c r="W232" s="156">
        <v>92</v>
      </c>
      <c r="X232" s="176" t="s">
        <v>66</v>
      </c>
      <c r="Y232" s="176" t="s">
        <v>26</v>
      </c>
      <c r="Z232" s="156">
        <v>92</v>
      </c>
      <c r="AA232" s="176" t="s">
        <v>66</v>
      </c>
      <c r="AB232" s="482"/>
      <c r="AC232" s="417"/>
      <c r="AD232" s="483"/>
      <c r="AE232" s="416"/>
      <c r="AF232" s="417"/>
      <c r="AG232" s="417"/>
      <c r="AH232" s="189"/>
      <c r="AI232" s="185"/>
      <c r="AJ232" s="274"/>
    </row>
    <row r="233" spans="1:36" ht="15" customHeight="1" thickBot="1">
      <c r="A233" s="44"/>
      <c r="B233" s="44"/>
      <c r="C233" s="45"/>
      <c r="D233" s="44"/>
      <c r="E233" s="44"/>
      <c r="F233" s="45"/>
      <c r="G233" s="44"/>
      <c r="H233" s="44"/>
      <c r="I233" s="45"/>
      <c r="J233" s="44"/>
      <c r="K233" s="44"/>
      <c r="L233" s="45"/>
      <c r="M233" s="44"/>
      <c r="N233" s="44"/>
      <c r="P233" s="469"/>
      <c r="Q233" s="207"/>
      <c r="R233" s="128" t="s">
        <v>36</v>
      </c>
      <c r="S233" s="191" t="s">
        <v>26</v>
      </c>
      <c r="T233" s="162">
        <v>92</v>
      </c>
      <c r="U233" s="191" t="s">
        <v>66</v>
      </c>
      <c r="V233" s="191" t="s">
        <v>26</v>
      </c>
      <c r="W233" s="160">
        <v>92</v>
      </c>
      <c r="X233" s="191" t="s">
        <v>66</v>
      </c>
      <c r="Y233" s="191" t="s">
        <v>26</v>
      </c>
      <c r="Z233" s="160">
        <v>92</v>
      </c>
      <c r="AA233" s="191" t="s">
        <v>66</v>
      </c>
      <c r="AB233" s="484"/>
      <c r="AC233" s="485"/>
      <c r="AD233" s="486"/>
      <c r="AE233" s="418"/>
      <c r="AF233" s="419"/>
      <c r="AG233" s="419"/>
      <c r="AH233" s="316"/>
      <c r="AI233" s="314"/>
      <c r="AJ233" s="274"/>
    </row>
    <row r="234" spans="1:36" s="25" customFormat="1" ht="15" customHeight="1">
      <c r="A234" s="33" t="str">
        <f aca="true" t="shared" si="100" ref="A234:B241">IF(OR(T234=T124,T234=T135,T234=T146,T234=T157,T234=T58,T234=T69,T234=T80,T234=T91,T234=T102,T234=T168,T234=T179,T234=T190,T234=T201,T234=T212,T223=T234,T234=T245,T234=T14,T234=T25,T234=T36,T234=T47,T234=T113,T234=T256,T234=T267,T234=T278,T234=T289,T234=T300,T234=T311,T234=T322,T234=T330,T234=T338),"!!!","+")</f>
        <v>+</v>
      </c>
      <c r="B234" s="33" t="str">
        <f t="shared" si="100"/>
        <v>+</v>
      </c>
      <c r="C234" s="34"/>
      <c r="D234" s="33" t="str">
        <f aca="true" t="shared" si="101" ref="D234:E241">IF(OR(W234=W124,W234=W135,W234=W146,W234=W157,W234=W58,W234=W69,W234=W80,W234=W91,W234=W102,W234=W168,W234=W179,W234=W190,W234=W201,W234=W212,W223=W234,W234=W245,W234=W14,W234=W25,W234=W36,W234=W47,W234=W113,W234=W256,W234=W267,W234=W278,W234=W289,W234=W300,W234=W311,W234=W322,W234=W330,W234=W338),"!!!","+")</f>
        <v>!!!</v>
      </c>
      <c r="E234" s="33" t="str">
        <f t="shared" si="101"/>
        <v>!!!</v>
      </c>
      <c r="F234" s="34"/>
      <c r="G234" s="33" t="str">
        <f aca="true" t="shared" si="102" ref="G234:H241">IF(OR(Z234=Z124,Z234=Z135,Z234=Z146,Z234=Z157,Z234=Z58,Z234=Z69,Z234=Z80,Z234=Z91,Z234=Z102,Z234=Z168,Z234=Z179,Z234=Z190,Z234=Z201,Z234=Z212,Z223=Z234,Z234=Z245,Z234=Z14,Z234=Z25,Z234=Z36,Z234=Z47,Z234=Z113,Z234=Z256,Z234=Z267,Z234=Z278,Z234=Z289,Z234=Z300,Z234=Z311,Z234=Z322,Z234=Z330,Z234=Z338),"!!!","+")</f>
        <v>+</v>
      </c>
      <c r="H234" s="33" t="str">
        <f t="shared" si="102"/>
        <v>!!!</v>
      </c>
      <c r="I234" s="34"/>
      <c r="J234" s="33" t="str">
        <f aca="true" t="shared" si="103" ref="J234:K241">IF(OR(AC234=AC124,AC234=AC135,AC234=AC146,AC234=AC157,AC234=AC58,AC234=AC69,AC234=AC80,AC234=AC91,AC234=AC102,AC234=AC168,AC234=AC179,AC234=AC190,AC234=AC201,AC234=AC212,AC223=AC234,AC234=AC245,AC234=AC14,AC234=AC25,AC234=AC36,AC234=AC47,AC234=AC113,AC234=AC256,AC234=AC267,AC234=AC278,AC234=AC289,AC234=AC300,AC234=AC311,AC234=AC322,AC234=AC330,AC234=AC338),"!!!","+")</f>
        <v>+</v>
      </c>
      <c r="K234" s="33" t="str">
        <f t="shared" si="103"/>
        <v>+</v>
      </c>
      <c r="L234" s="34"/>
      <c r="M234" s="33" t="str">
        <f aca="true" t="shared" si="104" ref="M234:N241">IF(OR(AF234=AF124,AF234=AF135,AF234=AF146,AF234=AF157,AF234=AF58,AF234=AF69,AF234=AF80,AF234=AF91,AF234=AF102,AF234=AF168,AF234=AF179,AF234=AF190,AF234=AF201,AF234=AF212,AF223=AF234,AF234=AF245,AF234=AF14,AF234=AF25,AF234=AF36,AF234=AF47,AF234=AF113,AF234=AF256,AF234=AF267,AF234=AF278,AF234=AF289,AF234=AF300,AF234=AF311,AF234=AF322,AF234=AF330,AF234=AF338),"!!!","+")</f>
        <v>+</v>
      </c>
      <c r="N234" s="33" t="str">
        <f t="shared" si="104"/>
        <v>+</v>
      </c>
      <c r="O234" s="63"/>
      <c r="P234" s="467">
        <v>22</v>
      </c>
      <c r="Q234" s="427" t="s">
        <v>74</v>
      </c>
      <c r="R234" s="153" t="s">
        <v>13</v>
      </c>
      <c r="S234" s="190" t="s">
        <v>134</v>
      </c>
      <c r="T234" s="190">
        <v>65</v>
      </c>
      <c r="U234" s="190">
        <v>203</v>
      </c>
      <c r="V234" s="414" t="s">
        <v>90</v>
      </c>
      <c r="W234" s="415"/>
      <c r="X234" s="415"/>
      <c r="Y234" s="357" t="s">
        <v>91</v>
      </c>
      <c r="Z234" s="395">
        <v>32</v>
      </c>
      <c r="AA234" s="396">
        <v>11</v>
      </c>
      <c r="AB234" s="190" t="s">
        <v>117</v>
      </c>
      <c r="AC234" s="185">
        <v>21</v>
      </c>
      <c r="AD234" s="185">
        <v>221</v>
      </c>
      <c r="AE234" s="185" t="s">
        <v>147</v>
      </c>
      <c r="AF234" s="185">
        <v>74</v>
      </c>
      <c r="AG234" s="189">
        <v>328</v>
      </c>
      <c r="AH234" s="174"/>
      <c r="AI234" s="155"/>
      <c r="AJ234" s="169"/>
    </row>
    <row r="235" spans="1:36" s="25" customFormat="1" ht="15" customHeight="1">
      <c r="A235" s="3" t="str">
        <f t="shared" si="100"/>
        <v>+</v>
      </c>
      <c r="B235" s="3" t="str">
        <f t="shared" si="100"/>
        <v>+</v>
      </c>
      <c r="C235" s="36"/>
      <c r="D235" s="3" t="str">
        <f t="shared" si="101"/>
        <v>!!!</v>
      </c>
      <c r="E235" s="3" t="str">
        <f t="shared" si="101"/>
        <v>!!!</v>
      </c>
      <c r="F235" s="36"/>
      <c r="G235" s="3" t="str">
        <f t="shared" si="102"/>
        <v>+</v>
      </c>
      <c r="H235" s="3" t="str">
        <f t="shared" si="102"/>
        <v>!!!</v>
      </c>
      <c r="I235" s="36"/>
      <c r="J235" s="3" t="str">
        <f t="shared" si="103"/>
        <v>+</v>
      </c>
      <c r="K235" s="3" t="str">
        <f t="shared" si="103"/>
        <v>+</v>
      </c>
      <c r="L235" s="36"/>
      <c r="M235" s="3" t="str">
        <f t="shared" si="104"/>
        <v>+</v>
      </c>
      <c r="N235" s="3" t="str">
        <f t="shared" si="104"/>
        <v>!!!</v>
      </c>
      <c r="O235" s="63"/>
      <c r="P235" s="468"/>
      <c r="Q235" s="428" t="s">
        <v>62</v>
      </c>
      <c r="R235" s="150" t="s">
        <v>14</v>
      </c>
      <c r="S235" s="185" t="s">
        <v>119</v>
      </c>
      <c r="T235" s="185">
        <v>60</v>
      </c>
      <c r="U235" s="185">
        <v>419</v>
      </c>
      <c r="V235" s="416"/>
      <c r="W235" s="417"/>
      <c r="X235" s="417"/>
      <c r="Y235" s="357" t="s">
        <v>91</v>
      </c>
      <c r="Z235" s="395">
        <v>32</v>
      </c>
      <c r="AA235" s="396">
        <v>11</v>
      </c>
      <c r="AB235" s="190" t="s">
        <v>117</v>
      </c>
      <c r="AC235" s="185">
        <v>21</v>
      </c>
      <c r="AD235" s="185">
        <v>221</v>
      </c>
      <c r="AE235" s="185" t="s">
        <v>128</v>
      </c>
      <c r="AF235" s="185">
        <v>50</v>
      </c>
      <c r="AG235" s="185">
        <v>15</v>
      </c>
      <c r="AH235" s="167"/>
      <c r="AI235" s="183"/>
      <c r="AJ235" s="306"/>
    </row>
    <row r="236" spans="1:36" s="25" customFormat="1" ht="15" customHeight="1">
      <c r="A236" s="3" t="str">
        <f t="shared" si="100"/>
        <v>+</v>
      </c>
      <c r="B236" s="3" t="str">
        <f t="shared" si="100"/>
        <v>+</v>
      </c>
      <c r="C236" s="36"/>
      <c r="D236" s="3" t="str">
        <f t="shared" si="101"/>
        <v>!!!</v>
      </c>
      <c r="E236" s="3" t="str">
        <f t="shared" si="101"/>
        <v>!!!</v>
      </c>
      <c r="F236" s="36"/>
      <c r="G236" s="3" t="str">
        <f t="shared" si="102"/>
        <v>!!!</v>
      </c>
      <c r="H236" s="3" t="str">
        <f t="shared" si="102"/>
        <v>!!!</v>
      </c>
      <c r="I236" s="36"/>
      <c r="J236" s="3" t="str">
        <f t="shared" si="103"/>
        <v>+</v>
      </c>
      <c r="K236" s="3" t="str">
        <f t="shared" si="103"/>
        <v>+</v>
      </c>
      <c r="L236" s="36"/>
      <c r="M236" s="3" t="str">
        <f t="shared" si="104"/>
        <v>+</v>
      </c>
      <c r="N236" s="3" t="str">
        <f t="shared" si="104"/>
        <v>+</v>
      </c>
      <c r="O236" s="63"/>
      <c r="P236" s="468"/>
      <c r="Q236" s="425"/>
      <c r="R236" s="151" t="s">
        <v>15</v>
      </c>
      <c r="S236" s="185" t="s">
        <v>119</v>
      </c>
      <c r="T236" s="185">
        <v>60</v>
      </c>
      <c r="U236" s="185">
        <v>419</v>
      </c>
      <c r="V236" s="416"/>
      <c r="W236" s="417"/>
      <c r="X236" s="417"/>
      <c r="Y236" s="357" t="s">
        <v>91</v>
      </c>
      <c r="Z236" s="395">
        <v>32</v>
      </c>
      <c r="AA236" s="396">
        <v>11</v>
      </c>
      <c r="AB236" s="159" t="s">
        <v>123</v>
      </c>
      <c r="AC236" s="159">
        <v>27</v>
      </c>
      <c r="AD236" s="286">
        <v>111</v>
      </c>
      <c r="AE236" s="190" t="s">
        <v>117</v>
      </c>
      <c r="AF236" s="185">
        <v>21</v>
      </c>
      <c r="AG236" s="185">
        <v>221</v>
      </c>
      <c r="AH236" s="155"/>
      <c r="AI236" s="155"/>
      <c r="AJ236" s="306"/>
    </row>
    <row r="237" spans="1:36" s="25" customFormat="1" ht="15" customHeight="1">
      <c r="A237" s="3" t="str">
        <f t="shared" si="100"/>
        <v>+</v>
      </c>
      <c r="B237" s="3" t="str">
        <f t="shared" si="100"/>
        <v>+</v>
      </c>
      <c r="C237" s="36"/>
      <c r="D237" s="3" t="str">
        <f t="shared" si="101"/>
        <v>!!!</v>
      </c>
      <c r="E237" s="3" t="str">
        <f t="shared" si="101"/>
        <v>!!!</v>
      </c>
      <c r="F237" s="36"/>
      <c r="G237" s="3" t="str">
        <f t="shared" si="102"/>
        <v>!!!</v>
      </c>
      <c r="H237" s="3" t="str">
        <f t="shared" si="102"/>
        <v>!!!</v>
      </c>
      <c r="I237" s="36"/>
      <c r="J237" s="3" t="str">
        <f t="shared" si="103"/>
        <v>+</v>
      </c>
      <c r="K237" s="3" t="str">
        <f t="shared" si="103"/>
        <v>+</v>
      </c>
      <c r="L237" s="36"/>
      <c r="M237" s="3" t="str">
        <f t="shared" si="104"/>
        <v>+</v>
      </c>
      <c r="N237" s="3" t="str">
        <f t="shared" si="104"/>
        <v>+</v>
      </c>
      <c r="O237" s="63"/>
      <c r="P237" s="468"/>
      <c r="Q237" s="425"/>
      <c r="R237" s="151" t="s">
        <v>16</v>
      </c>
      <c r="S237" s="185" t="s">
        <v>115</v>
      </c>
      <c r="T237" s="159">
        <v>27</v>
      </c>
      <c r="U237" s="185">
        <v>111</v>
      </c>
      <c r="V237" s="416"/>
      <c r="W237" s="417"/>
      <c r="X237" s="417"/>
      <c r="Y237" s="357" t="s">
        <v>91</v>
      </c>
      <c r="Z237" s="395">
        <v>32</v>
      </c>
      <c r="AA237" s="396">
        <v>11</v>
      </c>
      <c r="AB237" s="159" t="s">
        <v>123</v>
      </c>
      <c r="AC237" s="159">
        <v>27</v>
      </c>
      <c r="AD237" s="185">
        <v>111</v>
      </c>
      <c r="AE237" s="190" t="s">
        <v>117</v>
      </c>
      <c r="AF237" s="185">
        <v>21</v>
      </c>
      <c r="AG237" s="185">
        <v>221</v>
      </c>
      <c r="AH237" s="164"/>
      <c r="AI237" s="155"/>
      <c r="AJ237" s="306"/>
    </row>
    <row r="238" spans="1:36" ht="15" customHeight="1">
      <c r="A238" s="3" t="str">
        <f t="shared" si="100"/>
        <v>+</v>
      </c>
      <c r="B238" s="3" t="str">
        <f t="shared" si="100"/>
        <v>+</v>
      </c>
      <c r="C238" s="40"/>
      <c r="D238" s="3" t="str">
        <f t="shared" si="101"/>
        <v>!!!</v>
      </c>
      <c r="E238" s="3" t="str">
        <f t="shared" si="101"/>
        <v>!!!</v>
      </c>
      <c r="F238" s="40"/>
      <c r="G238" s="3" t="str">
        <f t="shared" si="102"/>
        <v>+</v>
      </c>
      <c r="H238" s="3" t="str">
        <f t="shared" si="102"/>
        <v>+</v>
      </c>
      <c r="I238" s="40"/>
      <c r="J238" s="3" t="str">
        <f t="shared" si="103"/>
        <v>+</v>
      </c>
      <c r="K238" s="3" t="str">
        <f t="shared" si="103"/>
        <v>+</v>
      </c>
      <c r="L238" s="40"/>
      <c r="M238" s="3" t="str">
        <f t="shared" si="104"/>
        <v>+</v>
      </c>
      <c r="N238" s="3" t="str">
        <f t="shared" si="104"/>
        <v>!!!</v>
      </c>
      <c r="O238" s="5"/>
      <c r="P238" s="468"/>
      <c r="Q238" s="425"/>
      <c r="R238" s="151" t="s">
        <v>17</v>
      </c>
      <c r="S238" s="185" t="s">
        <v>115</v>
      </c>
      <c r="T238" s="159">
        <v>27</v>
      </c>
      <c r="U238" s="185">
        <v>111</v>
      </c>
      <c r="V238" s="416"/>
      <c r="W238" s="417"/>
      <c r="X238" s="417"/>
      <c r="Y238" s="190" t="s">
        <v>120</v>
      </c>
      <c r="Z238" s="185">
        <v>63</v>
      </c>
      <c r="AA238" s="185" t="s">
        <v>121</v>
      </c>
      <c r="AB238" s="185" t="s">
        <v>124</v>
      </c>
      <c r="AC238" s="199">
        <v>24</v>
      </c>
      <c r="AD238" s="193">
        <v>113</v>
      </c>
      <c r="AE238" s="185" t="s">
        <v>130</v>
      </c>
      <c r="AF238" s="199">
        <v>34</v>
      </c>
      <c r="AG238" s="193">
        <v>15</v>
      </c>
      <c r="AH238" s="164"/>
      <c r="AI238" s="155"/>
      <c r="AJ238" s="306"/>
    </row>
    <row r="239" spans="1:36" ht="15" customHeight="1">
      <c r="A239" s="3" t="str">
        <f t="shared" si="100"/>
        <v>!!!</v>
      </c>
      <c r="B239" s="3" t="str">
        <f t="shared" si="100"/>
        <v>!!!</v>
      </c>
      <c r="C239" s="40"/>
      <c r="D239" s="3" t="str">
        <f t="shared" si="101"/>
        <v>!!!</v>
      </c>
      <c r="E239" s="3" t="str">
        <f t="shared" si="101"/>
        <v>!!!</v>
      </c>
      <c r="F239" s="40"/>
      <c r="G239" s="3" t="str">
        <f t="shared" si="102"/>
        <v>+</v>
      </c>
      <c r="H239" s="3" t="str">
        <f t="shared" si="102"/>
        <v>+</v>
      </c>
      <c r="I239" s="40"/>
      <c r="J239" s="3" t="str">
        <f t="shared" si="103"/>
        <v>+</v>
      </c>
      <c r="K239" s="3" t="str">
        <f t="shared" si="103"/>
        <v>+</v>
      </c>
      <c r="L239" s="40"/>
      <c r="M239" s="3" t="str">
        <f t="shared" si="104"/>
        <v>+</v>
      </c>
      <c r="N239" s="3" t="str">
        <f t="shared" si="104"/>
        <v>!!!</v>
      </c>
      <c r="O239" s="5"/>
      <c r="P239" s="468"/>
      <c r="Q239" s="425"/>
      <c r="R239" s="151" t="s">
        <v>35</v>
      </c>
      <c r="S239" s="479" t="s">
        <v>90</v>
      </c>
      <c r="T239" s="480"/>
      <c r="U239" s="481"/>
      <c r="V239" s="416"/>
      <c r="W239" s="417"/>
      <c r="X239" s="417"/>
      <c r="Y239" s="190" t="s">
        <v>120</v>
      </c>
      <c r="Z239" s="185">
        <v>63</v>
      </c>
      <c r="AA239" s="185" t="s">
        <v>121</v>
      </c>
      <c r="AB239" s="185" t="s">
        <v>124</v>
      </c>
      <c r="AC239" s="185">
        <v>24</v>
      </c>
      <c r="AD239" s="185">
        <v>113</v>
      </c>
      <c r="AE239" s="185" t="s">
        <v>130</v>
      </c>
      <c r="AF239" s="185">
        <v>34</v>
      </c>
      <c r="AG239" s="185">
        <v>15</v>
      </c>
      <c r="AH239" s="164"/>
      <c r="AI239" s="155"/>
      <c r="AJ239" s="306"/>
    </row>
    <row r="240" spans="1:36" ht="15" customHeight="1">
      <c r="A240" s="3" t="str">
        <f t="shared" si="100"/>
        <v>!!!</v>
      </c>
      <c r="B240" s="3" t="str">
        <f t="shared" si="100"/>
        <v>!!!</v>
      </c>
      <c r="C240" s="40"/>
      <c r="D240" s="3" t="str">
        <f t="shared" si="101"/>
        <v>!!!</v>
      </c>
      <c r="E240" s="3" t="str">
        <f t="shared" si="101"/>
        <v>!!!</v>
      </c>
      <c r="F240" s="40"/>
      <c r="G240" s="3" t="str">
        <f t="shared" si="102"/>
        <v>+</v>
      </c>
      <c r="H240" s="3" t="str">
        <f t="shared" si="102"/>
        <v>+</v>
      </c>
      <c r="I240" s="40"/>
      <c r="J240" s="3" t="str">
        <f t="shared" si="103"/>
        <v>+</v>
      </c>
      <c r="K240" s="3" t="str">
        <f t="shared" si="103"/>
        <v>+</v>
      </c>
      <c r="L240" s="40"/>
      <c r="M240" s="3" t="str">
        <f t="shared" si="104"/>
        <v>+</v>
      </c>
      <c r="N240" s="3" t="str">
        <f t="shared" si="104"/>
        <v>+</v>
      </c>
      <c r="O240" s="5"/>
      <c r="P240" s="468"/>
      <c r="Q240" s="425"/>
      <c r="R240" s="151" t="s">
        <v>19</v>
      </c>
      <c r="S240" s="482"/>
      <c r="T240" s="417"/>
      <c r="U240" s="483"/>
      <c r="V240" s="416"/>
      <c r="W240" s="417"/>
      <c r="X240" s="417"/>
      <c r="Y240" s="185" t="s">
        <v>122</v>
      </c>
      <c r="Z240" s="185">
        <v>27</v>
      </c>
      <c r="AA240" s="185">
        <v>111</v>
      </c>
      <c r="AB240" s="190" t="s">
        <v>134</v>
      </c>
      <c r="AC240" s="190">
        <v>65</v>
      </c>
      <c r="AD240" s="190">
        <v>203</v>
      </c>
      <c r="AE240" s="185" t="s">
        <v>146</v>
      </c>
      <c r="AF240" s="185">
        <v>69</v>
      </c>
      <c r="AG240" s="185">
        <v>406</v>
      </c>
      <c r="AH240" s="164"/>
      <c r="AI240" s="155"/>
      <c r="AJ240" s="308"/>
    </row>
    <row r="241" spans="1:36" ht="15" customHeight="1" thickBot="1">
      <c r="A241" s="42" t="str">
        <f t="shared" si="100"/>
        <v>!!!</v>
      </c>
      <c r="B241" s="42" t="str">
        <f t="shared" si="100"/>
        <v>!!!</v>
      </c>
      <c r="C241" s="43"/>
      <c r="D241" s="42" t="str">
        <f t="shared" si="101"/>
        <v>!!!</v>
      </c>
      <c r="E241" s="42" t="str">
        <f t="shared" si="101"/>
        <v>!!!</v>
      </c>
      <c r="F241" s="43"/>
      <c r="G241" s="42" t="str">
        <f t="shared" si="102"/>
        <v>+</v>
      </c>
      <c r="H241" s="42" t="str">
        <f t="shared" si="102"/>
        <v>+</v>
      </c>
      <c r="I241" s="43"/>
      <c r="J241" s="42" t="str">
        <f t="shared" si="103"/>
        <v>!!!</v>
      </c>
      <c r="K241" s="42" t="str">
        <f t="shared" si="103"/>
        <v>!!!</v>
      </c>
      <c r="L241" s="43"/>
      <c r="M241" s="42" t="str">
        <f t="shared" si="104"/>
        <v>+</v>
      </c>
      <c r="N241" s="42" t="str">
        <f t="shared" si="104"/>
        <v>+</v>
      </c>
      <c r="O241" s="5"/>
      <c r="P241" s="468"/>
      <c r="Q241" s="425"/>
      <c r="R241" s="151" t="s">
        <v>20</v>
      </c>
      <c r="S241" s="482"/>
      <c r="T241" s="417"/>
      <c r="U241" s="483"/>
      <c r="V241" s="416"/>
      <c r="W241" s="417"/>
      <c r="X241" s="417"/>
      <c r="Y241" s="185" t="s">
        <v>122</v>
      </c>
      <c r="Z241" s="185">
        <v>27</v>
      </c>
      <c r="AA241" s="185">
        <v>111</v>
      </c>
      <c r="AB241" s="404" t="s">
        <v>21</v>
      </c>
      <c r="AC241" s="404"/>
      <c r="AD241" s="404"/>
      <c r="AE241" s="185" t="s">
        <v>146</v>
      </c>
      <c r="AF241" s="185">
        <v>69</v>
      </c>
      <c r="AG241" s="185">
        <v>406</v>
      </c>
      <c r="AH241" s="168"/>
      <c r="AI241" s="155"/>
      <c r="AJ241" s="308"/>
    </row>
    <row r="242" spans="1:36" ht="15" customHeight="1">
      <c r="A242" s="44"/>
      <c r="B242" s="44"/>
      <c r="C242" s="45"/>
      <c r="D242" s="44"/>
      <c r="E242" s="44"/>
      <c r="F242" s="45"/>
      <c r="G242" s="44"/>
      <c r="H242" s="44"/>
      <c r="I242" s="45"/>
      <c r="J242" s="44"/>
      <c r="K242" s="44"/>
      <c r="L242" s="45"/>
      <c r="M242" s="44"/>
      <c r="N242" s="44"/>
      <c r="O242" s="5"/>
      <c r="P242" s="468"/>
      <c r="Q242" s="206"/>
      <c r="R242" s="127" t="s">
        <v>22</v>
      </c>
      <c r="S242" s="482"/>
      <c r="T242" s="417"/>
      <c r="U242" s="483"/>
      <c r="V242" s="416"/>
      <c r="W242" s="417"/>
      <c r="X242" s="417"/>
      <c r="Y242" s="158" t="s">
        <v>23</v>
      </c>
      <c r="Z242" s="179" t="s">
        <v>24</v>
      </c>
      <c r="AA242" s="172"/>
      <c r="AB242" s="158" t="s">
        <v>23</v>
      </c>
      <c r="AC242" s="179" t="s">
        <v>24</v>
      </c>
      <c r="AD242" s="172"/>
      <c r="AE242" s="158" t="s">
        <v>23</v>
      </c>
      <c r="AF242" s="179" t="s">
        <v>24</v>
      </c>
      <c r="AG242" s="172"/>
      <c r="AH242" s="156"/>
      <c r="AI242" s="231"/>
      <c r="AJ242" s="308"/>
    </row>
    <row r="243" spans="1:36" ht="15" customHeight="1">
      <c r="A243" s="44"/>
      <c r="B243" s="44"/>
      <c r="C243" s="45"/>
      <c r="D243" s="44"/>
      <c r="E243" s="44"/>
      <c r="F243" s="45"/>
      <c r="G243" s="44"/>
      <c r="H243" s="44"/>
      <c r="I243" s="45"/>
      <c r="J243" s="44"/>
      <c r="K243" s="44"/>
      <c r="L243" s="45"/>
      <c r="M243" s="44"/>
      <c r="N243" s="44"/>
      <c r="O243" s="5"/>
      <c r="P243" s="468"/>
      <c r="Q243" s="206"/>
      <c r="R243" s="127" t="s">
        <v>25</v>
      </c>
      <c r="S243" s="482"/>
      <c r="T243" s="417"/>
      <c r="U243" s="483"/>
      <c r="V243" s="416"/>
      <c r="W243" s="417"/>
      <c r="X243" s="417"/>
      <c r="Y243" s="176" t="s">
        <v>26</v>
      </c>
      <c r="Z243" s="156">
        <v>92</v>
      </c>
      <c r="AA243" s="176" t="s">
        <v>63</v>
      </c>
      <c r="AB243" s="176" t="s">
        <v>26</v>
      </c>
      <c r="AC243" s="156">
        <v>92</v>
      </c>
      <c r="AD243" s="176" t="s">
        <v>63</v>
      </c>
      <c r="AE243" s="176" t="s">
        <v>26</v>
      </c>
      <c r="AF243" s="156">
        <v>92</v>
      </c>
      <c r="AG243" s="176" t="s">
        <v>63</v>
      </c>
      <c r="AH243" s="156"/>
      <c r="AI243" s="156"/>
      <c r="AJ243" s="308"/>
    </row>
    <row r="244" spans="1:36" ht="15" customHeight="1" thickBot="1">
      <c r="A244" s="44"/>
      <c r="B244" s="44"/>
      <c r="C244" s="45"/>
      <c r="D244" s="44"/>
      <c r="E244" s="44"/>
      <c r="F244" s="45"/>
      <c r="G244" s="44"/>
      <c r="H244" s="44"/>
      <c r="I244" s="45"/>
      <c r="J244" s="44"/>
      <c r="K244" s="44"/>
      <c r="L244" s="45"/>
      <c r="M244" s="44"/>
      <c r="N244" s="44"/>
      <c r="O244" s="5"/>
      <c r="P244" s="478"/>
      <c r="Q244" s="208"/>
      <c r="R244" s="154" t="s">
        <v>36</v>
      </c>
      <c r="S244" s="484"/>
      <c r="T244" s="485"/>
      <c r="U244" s="486"/>
      <c r="V244" s="418"/>
      <c r="W244" s="419"/>
      <c r="X244" s="419"/>
      <c r="Y244" s="191" t="s">
        <v>26</v>
      </c>
      <c r="Z244" s="160">
        <v>92</v>
      </c>
      <c r="AA244" s="191" t="s">
        <v>63</v>
      </c>
      <c r="AB244" s="191" t="s">
        <v>26</v>
      </c>
      <c r="AC244" s="160">
        <v>92</v>
      </c>
      <c r="AD244" s="191" t="s">
        <v>63</v>
      </c>
      <c r="AE244" s="191" t="s">
        <v>26</v>
      </c>
      <c r="AF244" s="160">
        <v>92</v>
      </c>
      <c r="AG244" s="191" t="s">
        <v>63</v>
      </c>
      <c r="AH244" s="160"/>
      <c r="AI244" s="160"/>
      <c r="AJ244" s="312"/>
    </row>
    <row r="245" spans="1:36" ht="15" customHeight="1">
      <c r="A245" s="33" t="str">
        <f aca="true" t="shared" si="105" ref="A245:B252">IF(OR(T245=T124,T245=T135,T245=T146,T245=T157,T245=T58,T245=T69,T245=T80,T245=T91,T245=T102,T245=T168,T245=T179,T245=T190,T245=T201,T245=T212,T245=T223,T234=T245,T245=T14,T245=T25,T245=T36,T245=T47,T245=T113,T245=T256,T245=T267,T245=T278,T245=T289,T245=T300,T245=T311,T245=T322,T245=T330,T245=T338),"!!!","+")</f>
        <v>+</v>
      </c>
      <c r="B245" s="33" t="str">
        <f t="shared" si="105"/>
        <v>+</v>
      </c>
      <c r="C245" s="58"/>
      <c r="D245" s="33" t="str">
        <f aca="true" t="shared" si="106" ref="D245:E252">IF(OR(W245=W124,W245=W135,W245=W146,W245=W157,W245=W58,W245=W69,W245=W80,W245=W91,W245=W102,W245=W168,W245=W179,W245=W190,W245=W201,W245=W212,W245=W223,W234=W245,W245=W14,W245=W25,W245=W36,W245=W47,W245=W113,W245=W256,W245=W267,W245=W278,W245=W289,W245=W300,W245=W311,W245=W322,W245=W330,W245=W338),"!!!","+")</f>
        <v>!!!</v>
      </c>
      <c r="E245" s="33" t="str">
        <f t="shared" si="106"/>
        <v>!!!</v>
      </c>
      <c r="F245" s="58"/>
      <c r="G245" s="33" t="str">
        <f aca="true" t="shared" si="107" ref="G245:H252">IF(OR(Z245=Z124,Z245=Z135,Z245=Z146,Z245=Z157,Z245=Z58,Z245=Z69,Z245=Z80,Z245=Z91,Z245=Z102,Z245=Z168,Z245=Z179,Z245=Z190,Z245=Z201,Z245=Z212,Z245=Z223,Z234=Z245,Z245=Z14,Z245=Z25,Z245=Z36,Z245=Z47,Z245=Z113,Z245=Z256,Z245=Z267,Z245=Z278,Z245=Z289,Z245=Z300,Z245=Z311,Z245=Z322,Z245=Z330,Z245=Z338),"!!!","+")</f>
        <v>+</v>
      </c>
      <c r="H245" s="33" t="str">
        <f t="shared" si="107"/>
        <v>+</v>
      </c>
      <c r="I245" s="58"/>
      <c r="J245" s="33" t="str">
        <f aca="true" t="shared" si="108" ref="J245:K252">IF(OR(AC245=AC124,AC245=AC135,AC245=AC146,AC245=AC157,AC245=AC58,AC245=AC69,AC245=AC80,AC245=AC91,AC245=AC102,AC245=AC168,AC245=AC179,AC245=AC190,AC245=AC201,AC245=AC212,AC245=AC223,AC234=AC245,AC245=AC14,AC245=AC25,AC245=AC36,AC245=AC47,AC245=AC113,AC245=AC256,AC245=AC267,AC245=AC278,AC245=AC289,AC245=AC300,AC245=AC311,AC245=AC322,AC245=AC330,AC245=AC338),"!!!","+")</f>
        <v>+</v>
      </c>
      <c r="K245" s="33" t="str">
        <f t="shared" si="108"/>
        <v>+</v>
      </c>
      <c r="L245" s="58"/>
      <c r="M245" s="33" t="str">
        <f aca="true" t="shared" si="109" ref="M245:N252">IF(OR(AF245=AF124,AF245=AF135,AF245=AF146,AF245=AF157,AF245=AF58,AF245=AF69,AF245=AF80,AF245=AF91,AF245=AF102,AF245=AF168,AF245=AF179,AF245=AF190,AF245=AF201,AF245=AF212,AF245=AF223,AF234=AF245,AF245=AF14,AF245=AF25,AF245=AF36,AF245=AF47,AF245=AF113,AF245=AF256,AF245=AF267,AF245=AF278,AF245=AF289,AF245=AF300,AF245=AF311,AF245=AF322,AF245=AF330,AF245=AF338),"!!!","+")</f>
        <v>+</v>
      </c>
      <c r="N245" s="33" t="str">
        <f t="shared" si="109"/>
        <v>+</v>
      </c>
      <c r="P245" s="476">
        <v>23</v>
      </c>
      <c r="Q245" s="427" t="s">
        <v>73</v>
      </c>
      <c r="R245" s="153" t="s">
        <v>13</v>
      </c>
      <c r="S245" s="185" t="s">
        <v>115</v>
      </c>
      <c r="T245" s="159">
        <v>27</v>
      </c>
      <c r="U245" s="185">
        <v>111</v>
      </c>
      <c r="V245" s="414" t="s">
        <v>90</v>
      </c>
      <c r="W245" s="415"/>
      <c r="X245" s="415"/>
      <c r="Y245" s="190" t="s">
        <v>120</v>
      </c>
      <c r="Z245" s="185">
        <v>63</v>
      </c>
      <c r="AA245" s="185" t="s">
        <v>121</v>
      </c>
      <c r="AB245" s="185" t="s">
        <v>122</v>
      </c>
      <c r="AC245" s="185">
        <v>27</v>
      </c>
      <c r="AD245" s="185">
        <v>111</v>
      </c>
      <c r="AE245" s="190" t="s">
        <v>134</v>
      </c>
      <c r="AF245" s="190">
        <v>68</v>
      </c>
      <c r="AG245" s="190">
        <v>203</v>
      </c>
      <c r="AH245" s="164"/>
      <c r="AI245" s="155"/>
      <c r="AJ245" s="169"/>
    </row>
    <row r="246" spans="1:36" ht="15" customHeight="1">
      <c r="A246" s="3" t="str">
        <f t="shared" si="105"/>
        <v>+</v>
      </c>
      <c r="B246" s="3" t="str">
        <f t="shared" si="105"/>
        <v>+</v>
      </c>
      <c r="C246" s="40"/>
      <c r="D246" s="3" t="str">
        <f t="shared" si="106"/>
        <v>!!!</v>
      </c>
      <c r="E246" s="3" t="str">
        <f t="shared" si="106"/>
        <v>!!!</v>
      </c>
      <c r="F246" s="40"/>
      <c r="G246" s="3" t="str">
        <f t="shared" si="107"/>
        <v>+</v>
      </c>
      <c r="H246" s="3" t="str">
        <f t="shared" si="107"/>
        <v>+</v>
      </c>
      <c r="I246" s="40"/>
      <c r="J246" s="3" t="str">
        <f t="shared" si="108"/>
        <v>+</v>
      </c>
      <c r="K246" s="3" t="str">
        <f t="shared" si="108"/>
        <v>+</v>
      </c>
      <c r="L246" s="40"/>
      <c r="M246" s="3" t="str">
        <f t="shared" si="109"/>
        <v>+</v>
      </c>
      <c r="N246" s="3" t="str">
        <f t="shared" si="109"/>
        <v>+</v>
      </c>
      <c r="P246" s="468"/>
      <c r="Q246" s="428" t="s">
        <v>64</v>
      </c>
      <c r="R246" s="150" t="s">
        <v>14</v>
      </c>
      <c r="S246" s="185" t="s">
        <v>115</v>
      </c>
      <c r="T246" s="159">
        <v>27</v>
      </c>
      <c r="U246" s="185">
        <v>111</v>
      </c>
      <c r="V246" s="416"/>
      <c r="W246" s="417"/>
      <c r="X246" s="417"/>
      <c r="Y246" s="190" t="s">
        <v>120</v>
      </c>
      <c r="Z246" s="185">
        <v>63</v>
      </c>
      <c r="AA246" s="185" t="s">
        <v>121</v>
      </c>
      <c r="AB246" s="185" t="s">
        <v>122</v>
      </c>
      <c r="AC246" s="185">
        <v>27</v>
      </c>
      <c r="AD246" s="185">
        <v>111</v>
      </c>
      <c r="AE246" s="190" t="s">
        <v>134</v>
      </c>
      <c r="AF246" s="190">
        <v>68</v>
      </c>
      <c r="AG246" s="190">
        <v>203</v>
      </c>
      <c r="AH246" s="168"/>
      <c r="AI246" s="155"/>
      <c r="AJ246" s="306"/>
    </row>
    <row r="247" spans="1:36" ht="15" customHeight="1">
      <c r="A247" s="3" t="str">
        <f t="shared" si="105"/>
        <v>+</v>
      </c>
      <c r="B247" s="3" t="str">
        <f t="shared" si="105"/>
        <v>+</v>
      </c>
      <c r="C247" s="40"/>
      <c r="D247" s="3" t="str">
        <f t="shared" si="106"/>
        <v>!!!</v>
      </c>
      <c r="E247" s="3" t="str">
        <f t="shared" si="106"/>
        <v>!!!</v>
      </c>
      <c r="F247" s="40"/>
      <c r="G247" s="3" t="str">
        <f t="shared" si="107"/>
        <v>!!!</v>
      </c>
      <c r="H247" s="3" t="str">
        <f t="shared" si="107"/>
        <v>!!!</v>
      </c>
      <c r="I247" s="40"/>
      <c r="J247" s="3" t="str">
        <f t="shared" si="108"/>
        <v>+</v>
      </c>
      <c r="K247" s="3" t="str">
        <f t="shared" si="108"/>
        <v>+</v>
      </c>
      <c r="L247" s="40"/>
      <c r="M247" s="3" t="str">
        <f t="shared" si="109"/>
        <v>+</v>
      </c>
      <c r="N247" s="3" t="str">
        <f t="shared" si="109"/>
        <v>!!!</v>
      </c>
      <c r="P247" s="468"/>
      <c r="Q247" s="425"/>
      <c r="R247" s="142" t="s">
        <v>15</v>
      </c>
      <c r="S247" s="190" t="s">
        <v>117</v>
      </c>
      <c r="T247" s="185">
        <v>21</v>
      </c>
      <c r="U247" s="185">
        <v>221</v>
      </c>
      <c r="V247" s="416"/>
      <c r="W247" s="417"/>
      <c r="X247" s="417"/>
      <c r="Y247" s="357" t="s">
        <v>91</v>
      </c>
      <c r="Z247" s="395">
        <v>33</v>
      </c>
      <c r="AA247" s="396">
        <v>11</v>
      </c>
      <c r="AB247" s="185" t="s">
        <v>124</v>
      </c>
      <c r="AC247" s="199">
        <v>24</v>
      </c>
      <c r="AD247" s="193">
        <v>113</v>
      </c>
      <c r="AE247" s="185" t="s">
        <v>128</v>
      </c>
      <c r="AF247" s="185">
        <v>50</v>
      </c>
      <c r="AG247" s="185">
        <v>15</v>
      </c>
      <c r="AH247" s="164"/>
      <c r="AI247" s="155"/>
      <c r="AJ247" s="306"/>
    </row>
    <row r="248" spans="1:36" ht="15" customHeight="1">
      <c r="A248" s="3" t="str">
        <f t="shared" si="105"/>
        <v>+</v>
      </c>
      <c r="B248" s="3" t="str">
        <f t="shared" si="105"/>
        <v>+</v>
      </c>
      <c r="C248" s="40"/>
      <c r="D248" s="3" t="str">
        <f t="shared" si="106"/>
        <v>!!!</v>
      </c>
      <c r="E248" s="3" t="str">
        <f t="shared" si="106"/>
        <v>!!!</v>
      </c>
      <c r="F248" s="40"/>
      <c r="G248" s="3" t="str">
        <f t="shared" si="107"/>
        <v>!!!</v>
      </c>
      <c r="H248" s="3" t="str">
        <f t="shared" si="107"/>
        <v>!!!</v>
      </c>
      <c r="I248" s="40"/>
      <c r="J248" s="3" t="str">
        <f t="shared" si="108"/>
        <v>+</v>
      </c>
      <c r="K248" s="3" t="str">
        <f t="shared" si="108"/>
        <v>+</v>
      </c>
      <c r="L248" s="40"/>
      <c r="M248" s="3" t="str">
        <f t="shared" si="109"/>
        <v>+</v>
      </c>
      <c r="N248" s="3" t="str">
        <f t="shared" si="109"/>
        <v>+</v>
      </c>
      <c r="P248" s="468"/>
      <c r="Q248" s="425"/>
      <c r="R248" s="142" t="s">
        <v>16</v>
      </c>
      <c r="S248" s="185" t="s">
        <v>119</v>
      </c>
      <c r="T248" s="185">
        <v>60</v>
      </c>
      <c r="U248" s="185">
        <v>419</v>
      </c>
      <c r="V248" s="416"/>
      <c r="W248" s="417"/>
      <c r="X248" s="417"/>
      <c r="Y248" s="357" t="s">
        <v>91</v>
      </c>
      <c r="Z248" s="395">
        <v>33</v>
      </c>
      <c r="AA248" s="396">
        <v>11</v>
      </c>
      <c r="AB248" s="185" t="s">
        <v>124</v>
      </c>
      <c r="AC248" s="185">
        <v>24</v>
      </c>
      <c r="AD248" s="185">
        <v>113</v>
      </c>
      <c r="AE248" s="185" t="s">
        <v>147</v>
      </c>
      <c r="AF248" s="185">
        <v>82</v>
      </c>
      <c r="AG248" s="189">
        <v>328</v>
      </c>
      <c r="AH248" s="164"/>
      <c r="AI248" s="155"/>
      <c r="AJ248" s="306"/>
    </row>
    <row r="249" spans="1:36" ht="15" customHeight="1">
      <c r="A249" s="3" t="str">
        <f t="shared" si="105"/>
        <v>+</v>
      </c>
      <c r="B249" s="3" t="str">
        <f t="shared" si="105"/>
        <v>+</v>
      </c>
      <c r="C249" s="40"/>
      <c r="D249" s="3" t="str">
        <f t="shared" si="106"/>
        <v>!!!</v>
      </c>
      <c r="E249" s="3" t="str">
        <f t="shared" si="106"/>
        <v>!!!</v>
      </c>
      <c r="F249" s="40"/>
      <c r="G249" s="3" t="str">
        <f t="shared" si="107"/>
        <v>+</v>
      </c>
      <c r="H249" s="3" t="str">
        <f t="shared" si="107"/>
        <v>!!!</v>
      </c>
      <c r="I249" s="40"/>
      <c r="J249" s="3" t="str">
        <f t="shared" si="108"/>
        <v>+</v>
      </c>
      <c r="K249" s="3" t="str">
        <f t="shared" si="108"/>
        <v>!!!</v>
      </c>
      <c r="L249" s="40"/>
      <c r="M249" s="3" t="str">
        <f t="shared" si="109"/>
        <v>+</v>
      </c>
      <c r="N249" s="3" t="str">
        <f t="shared" si="109"/>
        <v>!!!</v>
      </c>
      <c r="P249" s="468"/>
      <c r="Q249" s="425"/>
      <c r="R249" s="142" t="s">
        <v>17</v>
      </c>
      <c r="S249" s="185" t="s">
        <v>119</v>
      </c>
      <c r="T249" s="185">
        <v>60</v>
      </c>
      <c r="U249" s="185">
        <v>419</v>
      </c>
      <c r="V249" s="416"/>
      <c r="W249" s="417"/>
      <c r="X249" s="417"/>
      <c r="Y249" s="357" t="s">
        <v>91</v>
      </c>
      <c r="Z249" s="395">
        <v>33</v>
      </c>
      <c r="AA249" s="396">
        <v>11</v>
      </c>
      <c r="AB249" s="185" t="s">
        <v>130</v>
      </c>
      <c r="AC249" s="185">
        <v>36</v>
      </c>
      <c r="AD249" s="189">
        <v>15</v>
      </c>
      <c r="AE249" s="185" t="s">
        <v>146</v>
      </c>
      <c r="AF249" s="185">
        <v>69</v>
      </c>
      <c r="AG249" s="185">
        <v>406</v>
      </c>
      <c r="AH249" s="164"/>
      <c r="AI249" s="155"/>
      <c r="AJ249" s="306"/>
    </row>
    <row r="250" spans="1:36" ht="15" customHeight="1">
      <c r="A250" s="3" t="str">
        <f t="shared" si="105"/>
        <v>!!!</v>
      </c>
      <c r="B250" s="3" t="str">
        <f t="shared" si="105"/>
        <v>!!!</v>
      </c>
      <c r="C250" s="40"/>
      <c r="D250" s="3" t="str">
        <f t="shared" si="106"/>
        <v>!!!</v>
      </c>
      <c r="E250" s="3" t="str">
        <f t="shared" si="106"/>
        <v>!!!</v>
      </c>
      <c r="F250" s="40"/>
      <c r="G250" s="3" t="str">
        <f t="shared" si="107"/>
        <v>+</v>
      </c>
      <c r="H250" s="3" t="str">
        <f t="shared" si="107"/>
        <v>!!!</v>
      </c>
      <c r="I250" s="40"/>
      <c r="J250" s="3" t="str">
        <f t="shared" si="108"/>
        <v>+</v>
      </c>
      <c r="K250" s="3" t="str">
        <f t="shared" si="108"/>
        <v>+</v>
      </c>
      <c r="L250" s="40"/>
      <c r="M250" s="3" t="str">
        <f t="shared" si="109"/>
        <v>+</v>
      </c>
      <c r="N250" s="3" t="str">
        <f t="shared" si="109"/>
        <v>!!!</v>
      </c>
      <c r="P250" s="468"/>
      <c r="Q250" s="425"/>
      <c r="R250" s="142" t="s">
        <v>35</v>
      </c>
      <c r="S250" s="479" t="s">
        <v>90</v>
      </c>
      <c r="T250" s="480"/>
      <c r="U250" s="481"/>
      <c r="V250" s="416"/>
      <c r="W250" s="417"/>
      <c r="X250" s="417"/>
      <c r="Y250" s="357" t="s">
        <v>91</v>
      </c>
      <c r="Z250" s="395">
        <v>33</v>
      </c>
      <c r="AA250" s="396">
        <v>11</v>
      </c>
      <c r="AB250" s="185" t="s">
        <v>130</v>
      </c>
      <c r="AC250" s="185">
        <v>36</v>
      </c>
      <c r="AD250" s="189">
        <v>15</v>
      </c>
      <c r="AE250" s="185" t="s">
        <v>146</v>
      </c>
      <c r="AF250" s="185">
        <v>69</v>
      </c>
      <c r="AG250" s="185">
        <v>406</v>
      </c>
      <c r="AH250" s="168"/>
      <c r="AI250" s="155"/>
      <c r="AJ250" s="306"/>
    </row>
    <row r="251" spans="1:36" ht="15" customHeight="1">
      <c r="A251" s="3" t="str">
        <f t="shared" si="105"/>
        <v>!!!</v>
      </c>
      <c r="B251" s="3" t="str">
        <f t="shared" si="105"/>
        <v>!!!</v>
      </c>
      <c r="C251" s="40"/>
      <c r="D251" s="3" t="str">
        <f t="shared" si="106"/>
        <v>!!!</v>
      </c>
      <c r="E251" s="3" t="str">
        <f t="shared" si="106"/>
        <v>!!!</v>
      </c>
      <c r="F251" s="40"/>
      <c r="G251" s="3" t="str">
        <f t="shared" si="107"/>
        <v>+</v>
      </c>
      <c r="H251" s="3" t="str">
        <f t="shared" si="107"/>
        <v>+</v>
      </c>
      <c r="I251" s="40"/>
      <c r="J251" s="3" t="str">
        <f t="shared" si="108"/>
        <v>+</v>
      </c>
      <c r="K251" s="3" t="str">
        <f t="shared" si="108"/>
        <v>+</v>
      </c>
      <c r="L251" s="40"/>
      <c r="M251" s="3" t="str">
        <f t="shared" si="109"/>
        <v>+</v>
      </c>
      <c r="N251" s="3" t="str">
        <f t="shared" si="109"/>
        <v>+</v>
      </c>
      <c r="P251" s="468"/>
      <c r="Q251" s="425"/>
      <c r="R251" s="142" t="s">
        <v>19</v>
      </c>
      <c r="S251" s="482"/>
      <c r="T251" s="417"/>
      <c r="U251" s="483"/>
      <c r="V251" s="416"/>
      <c r="W251" s="417"/>
      <c r="X251" s="417"/>
      <c r="Y251" s="190" t="s">
        <v>117</v>
      </c>
      <c r="Z251" s="185">
        <v>21</v>
      </c>
      <c r="AA251" s="185">
        <v>221</v>
      </c>
      <c r="AB251" s="190" t="s">
        <v>117</v>
      </c>
      <c r="AC251" s="185">
        <v>21</v>
      </c>
      <c r="AD251" s="185">
        <v>221</v>
      </c>
      <c r="AE251" s="159" t="s">
        <v>123</v>
      </c>
      <c r="AF251" s="159">
        <v>27</v>
      </c>
      <c r="AG251" s="286">
        <v>111</v>
      </c>
      <c r="AH251" s="168"/>
      <c r="AI251" s="155"/>
      <c r="AJ251" s="308"/>
    </row>
    <row r="252" spans="1:36" ht="15" customHeight="1" thickBot="1">
      <c r="A252" s="42" t="str">
        <f t="shared" si="105"/>
        <v>!!!</v>
      </c>
      <c r="B252" s="42" t="str">
        <f t="shared" si="105"/>
        <v>!!!</v>
      </c>
      <c r="C252" s="43"/>
      <c r="D252" s="42" t="str">
        <f t="shared" si="106"/>
        <v>!!!</v>
      </c>
      <c r="E252" s="42" t="str">
        <f t="shared" si="106"/>
        <v>!!!</v>
      </c>
      <c r="F252" s="43"/>
      <c r="G252" s="42" t="str">
        <f t="shared" si="107"/>
        <v>+</v>
      </c>
      <c r="H252" s="42" t="str">
        <f t="shared" si="107"/>
        <v>+</v>
      </c>
      <c r="I252" s="43"/>
      <c r="J252" s="42" t="str">
        <f t="shared" si="108"/>
        <v>!!!</v>
      </c>
      <c r="K252" s="42" t="str">
        <f t="shared" si="108"/>
        <v>!!!</v>
      </c>
      <c r="L252" s="43"/>
      <c r="M252" s="42" t="str">
        <f t="shared" si="109"/>
        <v>+</v>
      </c>
      <c r="N252" s="42" t="str">
        <f t="shared" si="109"/>
        <v>+</v>
      </c>
      <c r="P252" s="468"/>
      <c r="Q252" s="425"/>
      <c r="R252" s="142" t="s">
        <v>20</v>
      </c>
      <c r="S252" s="482"/>
      <c r="T252" s="417"/>
      <c r="U252" s="483"/>
      <c r="V252" s="416"/>
      <c r="W252" s="417"/>
      <c r="X252" s="417"/>
      <c r="Y252" s="190" t="s">
        <v>117</v>
      </c>
      <c r="Z252" s="185">
        <v>21</v>
      </c>
      <c r="AA252" s="185">
        <v>221</v>
      </c>
      <c r="AB252" s="404" t="s">
        <v>21</v>
      </c>
      <c r="AC252" s="404"/>
      <c r="AD252" s="404"/>
      <c r="AE252" s="159" t="s">
        <v>123</v>
      </c>
      <c r="AF252" s="159">
        <v>27</v>
      </c>
      <c r="AG252" s="185">
        <v>111</v>
      </c>
      <c r="AH252" s="168"/>
      <c r="AI252" s="155"/>
      <c r="AJ252" s="308"/>
    </row>
    <row r="253" spans="1:36" ht="15" customHeight="1">
      <c r="A253" s="44"/>
      <c r="B253" s="44"/>
      <c r="C253" s="45"/>
      <c r="D253" s="44"/>
      <c r="E253" s="44"/>
      <c r="F253" s="45"/>
      <c r="G253" s="44"/>
      <c r="H253" s="44"/>
      <c r="I253" s="45"/>
      <c r="J253" s="44"/>
      <c r="K253" s="44"/>
      <c r="L253" s="45"/>
      <c r="M253" s="44"/>
      <c r="N253" s="44"/>
      <c r="P253" s="468"/>
      <c r="Q253" s="206"/>
      <c r="R253" s="127" t="s">
        <v>22</v>
      </c>
      <c r="S253" s="482"/>
      <c r="T253" s="417"/>
      <c r="U253" s="483"/>
      <c r="V253" s="416"/>
      <c r="W253" s="417"/>
      <c r="X253" s="417"/>
      <c r="Y253" s="158" t="s">
        <v>23</v>
      </c>
      <c r="Z253" s="179" t="s">
        <v>24</v>
      </c>
      <c r="AA253" s="172"/>
      <c r="AB253" s="158" t="s">
        <v>23</v>
      </c>
      <c r="AC253" s="179" t="s">
        <v>24</v>
      </c>
      <c r="AD253" s="172"/>
      <c r="AE253" s="158" t="s">
        <v>23</v>
      </c>
      <c r="AF253" s="179" t="s">
        <v>24</v>
      </c>
      <c r="AG253" s="172"/>
      <c r="AH253" s="156"/>
      <c r="AI253" s="231"/>
      <c r="AJ253" s="308"/>
    </row>
    <row r="254" spans="1:36" ht="15" customHeight="1">
      <c r="A254" s="44"/>
      <c r="B254" s="44"/>
      <c r="C254" s="45"/>
      <c r="D254" s="44"/>
      <c r="E254" s="44"/>
      <c r="F254" s="45"/>
      <c r="G254" s="44"/>
      <c r="H254" s="44"/>
      <c r="I254" s="45"/>
      <c r="J254" s="44"/>
      <c r="K254" s="44"/>
      <c r="L254" s="45"/>
      <c r="M254" s="44"/>
      <c r="N254" s="44"/>
      <c r="P254" s="468"/>
      <c r="Q254" s="206"/>
      <c r="R254" s="127" t="s">
        <v>25</v>
      </c>
      <c r="S254" s="482"/>
      <c r="T254" s="417"/>
      <c r="U254" s="483"/>
      <c r="V254" s="416"/>
      <c r="W254" s="417"/>
      <c r="X254" s="417"/>
      <c r="Y254" s="176" t="s">
        <v>26</v>
      </c>
      <c r="Z254" s="156">
        <v>92</v>
      </c>
      <c r="AA254" s="176" t="s">
        <v>65</v>
      </c>
      <c r="AB254" s="176" t="s">
        <v>26</v>
      </c>
      <c r="AC254" s="156">
        <v>92</v>
      </c>
      <c r="AD254" s="176" t="s">
        <v>65</v>
      </c>
      <c r="AE254" s="176" t="s">
        <v>26</v>
      </c>
      <c r="AF254" s="156">
        <v>92</v>
      </c>
      <c r="AG254" s="176" t="s">
        <v>65</v>
      </c>
      <c r="AH254" s="156"/>
      <c r="AI254" s="156"/>
      <c r="AJ254" s="308"/>
    </row>
    <row r="255" spans="1:36" ht="15" customHeight="1" thickBot="1">
      <c r="A255" s="44"/>
      <c r="B255" s="44"/>
      <c r="C255" s="45"/>
      <c r="D255" s="44"/>
      <c r="E255" s="44"/>
      <c r="F255" s="45"/>
      <c r="G255" s="44"/>
      <c r="H255" s="44"/>
      <c r="I255" s="45"/>
      <c r="J255" s="44"/>
      <c r="K255" s="44"/>
      <c r="L255" s="45"/>
      <c r="M255" s="44"/>
      <c r="N255" s="44"/>
      <c r="P255" s="469"/>
      <c r="Q255" s="207"/>
      <c r="R255" s="154" t="s">
        <v>36</v>
      </c>
      <c r="S255" s="484"/>
      <c r="T255" s="485"/>
      <c r="U255" s="486"/>
      <c r="V255" s="418"/>
      <c r="W255" s="419"/>
      <c r="X255" s="419"/>
      <c r="Y255" s="191" t="s">
        <v>26</v>
      </c>
      <c r="Z255" s="160">
        <v>92</v>
      </c>
      <c r="AA255" s="191" t="s">
        <v>65</v>
      </c>
      <c r="AB255" s="191" t="s">
        <v>26</v>
      </c>
      <c r="AC255" s="160">
        <v>92</v>
      </c>
      <c r="AD255" s="191" t="s">
        <v>65</v>
      </c>
      <c r="AE255" s="191" t="s">
        <v>26</v>
      </c>
      <c r="AF255" s="160">
        <v>92</v>
      </c>
      <c r="AG255" s="191" t="s">
        <v>65</v>
      </c>
      <c r="AH255" s="160"/>
      <c r="AI255" s="160"/>
      <c r="AJ255" s="312"/>
    </row>
    <row r="256" spans="1:36" s="25" customFormat="1" ht="15" customHeight="1">
      <c r="A256" s="32" t="str">
        <f aca="true" t="shared" si="110" ref="A256:B263">IF(OR(T256=T124,T256=T135,T256=T146,T256=T157,T256=T58,T256=T69,T256=T80,T256=T91,T256=T102,T256=T168,T256=T179,T256=T190,T256=T201,T256=T212,T256=T223,T256=T234,T256=T245,T256=T14,T256=T25,T256=T36,T256=T47,T113=T256,T256=T267,T256=T278,T256=T289,T256=T300,T256=T311,T256=T322,T256=T330,T256=T338),"!!!","+")</f>
        <v>!!!</v>
      </c>
      <c r="B256" s="33" t="str">
        <f t="shared" si="110"/>
        <v>!!!</v>
      </c>
      <c r="C256" s="34"/>
      <c r="D256" s="33" t="str">
        <f aca="true" t="shared" si="111" ref="D256:E263">IF(OR(W256=W124,W256=W135,W256=W146,W256=W157,W256=W58,W256=W69,W256=W80,W256=W91,W256=W102,W256=W168,W256=W179,W256=W190,W256=W201,W256=W212,W256=W223,W256=W234,W256=W245,W256=W14,W256=W25,W256=W36,W256=W47,W113=W256,W256=W267,W256=W278,W256=W289,W256=W300,W256=W311,W256=W322,W256=W330,W256=W338),"!!!","+")</f>
        <v>!!!</v>
      </c>
      <c r="E256" s="33" t="str">
        <f t="shared" si="111"/>
        <v>!!!</v>
      </c>
      <c r="F256" s="34"/>
      <c r="G256" s="33" t="str">
        <f aca="true" t="shared" si="112" ref="G256:H263">IF(OR(Z256=Z124,Z256=Z135,Z256=Z146,Z256=Z157,Z256=Z58,Z256=Z69,Z256=Z80,Z256=Z91,Z256=Z102,Z256=Z168,Z256=Z179,Z256=Z190,Z256=Z201,Z256=Z212,Z256=Z223,Z256=Z234,Z256=Z245,Z256=Z14,Z256=Z25,Z256=Z36,Z256=Z47,Z113=Z256,Z256=Z267,Z256=Z278,Z256=Z289,Z256=Z300,Z256=Z311,Z256=Z322,Z256=Z330,Z256=Z338),"!!!","+")</f>
        <v>!!!</v>
      </c>
      <c r="H256" s="33" t="str">
        <f t="shared" si="112"/>
        <v>!!!</v>
      </c>
      <c r="I256" s="34"/>
      <c r="J256" s="33" t="str">
        <f aca="true" t="shared" si="113" ref="J256:K263">IF(OR(AC256=AC124,AC256=AC135,AC256=AC146,AC256=AC157,AC256=AC58,AC256=AC69,AC256=AC80,AC256=AC91,AC256=AC102,AC256=AC168,AC256=AC179,AC256=AC190,AC256=AC201,AC256=AC212,AC256=AC223,AC256=AC234,AC256=AC245,AC256=AC14,AC256=AC25,AC256=AC36,AC256=AC47,AC113=AC256,AC256=AC267,AC256=AC278,AC256=AC289,AC256=AC300,AC256=AC311,AC256=AC322,AC256=AC330,AC256=AC338),"!!!","+")</f>
        <v>!!!</v>
      </c>
      <c r="K256" s="33" t="str">
        <f t="shared" si="113"/>
        <v>!!!</v>
      </c>
      <c r="L256" s="34"/>
      <c r="M256" s="33" t="str">
        <f aca="true" t="shared" si="114" ref="M256:N263">IF(OR(AF256=AF124,AF256=AF135,AF256=AF146,AF256=AF157,AF256=AF58,AF256=AF69,AF256=AF80,AF256=AF91,AF256=AF102,AF256=AF168,AF256=AF179,AF256=AF190,AF256=AF201,AF256=AF212,AF256=AF223,AF256=AF234,AF256=AF245,AF256=AF14,AF256=AF25,AF256=AF36,AF256=AF47,AF113=AF256,AF256=AF267,AF256=AF278,AF256=AF289,AF256=AF300,AF256=AF311,AF256=AF322,AF256=AF330,AF256=AF338),"!!!","+")</f>
        <v>!!!</v>
      </c>
      <c r="N256" s="33" t="str">
        <f t="shared" si="114"/>
        <v>!!!</v>
      </c>
      <c r="P256" s="252"/>
      <c r="Q256" s="448"/>
      <c r="R256" s="153"/>
      <c r="S256" s="164"/>
      <c r="T256" s="165"/>
      <c r="U256" s="171"/>
      <c r="V256" s="155"/>
      <c r="W256" s="155"/>
      <c r="X256" s="171"/>
      <c r="Y256" s="164"/>
      <c r="Z256" s="155"/>
      <c r="AA256" s="171"/>
      <c r="AB256" s="164"/>
      <c r="AC256" s="165"/>
      <c r="AD256" s="171"/>
      <c r="AE256" s="171"/>
      <c r="AF256" s="165"/>
      <c r="AG256" s="171"/>
      <c r="AH256" s="164"/>
      <c r="AI256" s="164"/>
      <c r="AJ256" s="169"/>
    </row>
    <row r="257" spans="1:36" s="25" customFormat="1" ht="15" customHeight="1">
      <c r="A257" s="35" t="str">
        <f t="shared" si="110"/>
        <v>!!!</v>
      </c>
      <c r="B257" s="3" t="str">
        <f t="shared" si="110"/>
        <v>!!!</v>
      </c>
      <c r="C257" s="36"/>
      <c r="D257" s="3" t="str">
        <f t="shared" si="111"/>
        <v>!!!</v>
      </c>
      <c r="E257" s="3" t="str">
        <f t="shared" si="111"/>
        <v>!!!</v>
      </c>
      <c r="F257" s="36"/>
      <c r="G257" s="3" t="str">
        <f t="shared" si="112"/>
        <v>!!!</v>
      </c>
      <c r="H257" s="3" t="str">
        <f t="shared" si="112"/>
        <v>!!!</v>
      </c>
      <c r="I257" s="36"/>
      <c r="J257" s="3" t="str">
        <f t="shared" si="113"/>
        <v>!!!</v>
      </c>
      <c r="K257" s="3" t="str">
        <f t="shared" si="113"/>
        <v>!!!</v>
      </c>
      <c r="L257" s="36"/>
      <c r="M257" s="3" t="str">
        <f t="shared" si="114"/>
        <v>!!!</v>
      </c>
      <c r="N257" s="3" t="str">
        <f t="shared" si="114"/>
        <v>!!!</v>
      </c>
      <c r="P257" s="253"/>
      <c r="Q257" s="449"/>
      <c r="R257" s="150"/>
      <c r="S257" s="164"/>
      <c r="T257" s="165"/>
      <c r="U257" s="171"/>
      <c r="V257" s="155"/>
      <c r="W257" s="155"/>
      <c r="X257" s="171"/>
      <c r="Y257" s="164"/>
      <c r="Z257" s="155"/>
      <c r="AA257" s="171"/>
      <c r="AB257" s="164"/>
      <c r="AC257" s="165"/>
      <c r="AD257" s="171"/>
      <c r="AE257" s="167"/>
      <c r="AF257" s="165"/>
      <c r="AG257" s="171"/>
      <c r="AH257" s="164"/>
      <c r="AI257" s="164"/>
      <c r="AJ257" s="170"/>
    </row>
    <row r="258" spans="1:36" s="25" customFormat="1" ht="15" customHeight="1">
      <c r="A258" s="35" t="str">
        <f t="shared" si="110"/>
        <v>!!!</v>
      </c>
      <c r="B258" s="3" t="str">
        <f t="shared" si="110"/>
        <v>!!!</v>
      </c>
      <c r="C258" s="36"/>
      <c r="D258" s="3" t="str">
        <f t="shared" si="111"/>
        <v>!!!</v>
      </c>
      <c r="E258" s="3" t="str">
        <f t="shared" si="111"/>
        <v>!!!</v>
      </c>
      <c r="F258" s="36"/>
      <c r="G258" s="3" t="str">
        <f t="shared" si="112"/>
        <v>!!!</v>
      </c>
      <c r="H258" s="3" t="str">
        <f t="shared" si="112"/>
        <v>!!!</v>
      </c>
      <c r="I258" s="36"/>
      <c r="J258" s="3" t="str">
        <f t="shared" si="113"/>
        <v>!!!</v>
      </c>
      <c r="K258" s="3" t="str">
        <f t="shared" si="113"/>
        <v>!!!</v>
      </c>
      <c r="L258" s="36"/>
      <c r="M258" s="3" t="str">
        <f t="shared" si="114"/>
        <v>!!!</v>
      </c>
      <c r="N258" s="3" t="str">
        <f t="shared" si="114"/>
        <v>!!!</v>
      </c>
      <c r="P258" s="253"/>
      <c r="Q258" s="449"/>
      <c r="R258" s="142"/>
      <c r="S258" s="155"/>
      <c r="T258" s="165"/>
      <c r="U258" s="171"/>
      <c r="V258" s="168"/>
      <c r="W258" s="155"/>
      <c r="X258" s="171"/>
      <c r="Y258" s="164"/>
      <c r="Z258" s="155"/>
      <c r="AA258" s="171"/>
      <c r="AB258" s="164"/>
      <c r="AC258" s="165"/>
      <c r="AD258" s="171"/>
      <c r="AE258" s="167"/>
      <c r="AF258" s="165"/>
      <c r="AG258" s="171"/>
      <c r="AH258" s="164"/>
      <c r="AI258" s="164"/>
      <c r="AJ258" s="170"/>
    </row>
    <row r="259" spans="1:36" s="25" customFormat="1" ht="15" customHeight="1">
      <c r="A259" s="35" t="str">
        <f t="shared" si="110"/>
        <v>!!!</v>
      </c>
      <c r="B259" s="3" t="str">
        <f t="shared" si="110"/>
        <v>!!!</v>
      </c>
      <c r="C259" s="36"/>
      <c r="D259" s="3" t="str">
        <f t="shared" si="111"/>
        <v>!!!</v>
      </c>
      <c r="E259" s="3" t="str">
        <f t="shared" si="111"/>
        <v>!!!</v>
      </c>
      <c r="F259" s="36"/>
      <c r="G259" s="3" t="str">
        <f t="shared" si="112"/>
        <v>!!!</v>
      </c>
      <c r="H259" s="3" t="str">
        <f t="shared" si="112"/>
        <v>!!!</v>
      </c>
      <c r="I259" s="36"/>
      <c r="J259" s="3" t="str">
        <f t="shared" si="113"/>
        <v>!!!</v>
      </c>
      <c r="K259" s="3" t="str">
        <f t="shared" si="113"/>
        <v>!!!</v>
      </c>
      <c r="L259" s="36"/>
      <c r="M259" s="3" t="str">
        <f t="shared" si="114"/>
        <v>!!!</v>
      </c>
      <c r="N259" s="3" t="str">
        <f t="shared" si="114"/>
        <v>!!!</v>
      </c>
      <c r="P259" s="253"/>
      <c r="Q259" s="449"/>
      <c r="R259" s="142"/>
      <c r="S259" s="155"/>
      <c r="T259" s="165"/>
      <c r="U259" s="171"/>
      <c r="V259" s="168"/>
      <c r="W259" s="155"/>
      <c r="X259" s="171"/>
      <c r="Y259" s="164"/>
      <c r="Z259" s="155"/>
      <c r="AA259" s="171"/>
      <c r="AB259" s="164"/>
      <c r="AC259" s="165"/>
      <c r="AD259" s="171"/>
      <c r="AE259" s="167"/>
      <c r="AF259" s="165"/>
      <c r="AG259" s="171"/>
      <c r="AH259" s="164"/>
      <c r="AI259" s="164"/>
      <c r="AJ259" s="170"/>
    </row>
    <row r="260" spans="1:36" ht="15" customHeight="1">
      <c r="A260" s="35" t="str">
        <f t="shared" si="110"/>
        <v>!!!</v>
      </c>
      <c r="B260" s="3" t="str">
        <f t="shared" si="110"/>
        <v>!!!</v>
      </c>
      <c r="C260" s="40"/>
      <c r="D260" s="3" t="str">
        <f t="shared" si="111"/>
        <v>!!!</v>
      </c>
      <c r="E260" s="3" t="str">
        <f t="shared" si="111"/>
        <v>!!!</v>
      </c>
      <c r="F260" s="40"/>
      <c r="G260" s="3" t="str">
        <f t="shared" si="112"/>
        <v>!!!</v>
      </c>
      <c r="H260" s="3" t="str">
        <f t="shared" si="112"/>
        <v>!!!</v>
      </c>
      <c r="I260" s="40"/>
      <c r="J260" s="3" t="str">
        <f t="shared" si="113"/>
        <v>!!!</v>
      </c>
      <c r="K260" s="3" t="str">
        <f t="shared" si="113"/>
        <v>!!!</v>
      </c>
      <c r="L260" s="40"/>
      <c r="M260" s="3" t="str">
        <f t="shared" si="114"/>
        <v>!!!</v>
      </c>
      <c r="N260" s="3" t="str">
        <f t="shared" si="114"/>
        <v>!!!</v>
      </c>
      <c r="P260" s="253"/>
      <c r="Q260" s="449"/>
      <c r="R260" s="142"/>
      <c r="S260" s="155"/>
      <c r="T260" s="165"/>
      <c r="U260" s="171"/>
      <c r="V260" s="164"/>
      <c r="W260" s="155"/>
      <c r="X260" s="171"/>
      <c r="Y260" s="164"/>
      <c r="Z260" s="155"/>
      <c r="AA260" s="171"/>
      <c r="AB260" s="194"/>
      <c r="AC260" s="165"/>
      <c r="AD260" s="171"/>
      <c r="AE260" s="167"/>
      <c r="AF260" s="165"/>
      <c r="AG260" s="171"/>
      <c r="AH260" s="194"/>
      <c r="AI260" s="164"/>
      <c r="AJ260" s="170"/>
    </row>
    <row r="261" spans="1:36" ht="15" customHeight="1">
      <c r="A261" s="35" t="str">
        <f t="shared" si="110"/>
        <v>!!!</v>
      </c>
      <c r="B261" s="3" t="str">
        <f t="shared" si="110"/>
        <v>!!!</v>
      </c>
      <c r="C261" s="40"/>
      <c r="D261" s="3" t="str">
        <f t="shared" si="111"/>
        <v>!!!</v>
      </c>
      <c r="E261" s="3" t="str">
        <f t="shared" si="111"/>
        <v>!!!</v>
      </c>
      <c r="F261" s="40"/>
      <c r="G261" s="3" t="str">
        <f t="shared" si="112"/>
        <v>!!!</v>
      </c>
      <c r="H261" s="3" t="str">
        <f t="shared" si="112"/>
        <v>!!!</v>
      </c>
      <c r="I261" s="40"/>
      <c r="J261" s="3" t="str">
        <f t="shared" si="113"/>
        <v>!!!</v>
      </c>
      <c r="K261" s="3" t="str">
        <f t="shared" si="113"/>
        <v>!!!</v>
      </c>
      <c r="L261" s="40"/>
      <c r="M261" s="3" t="str">
        <f t="shared" si="114"/>
        <v>!!!</v>
      </c>
      <c r="N261" s="3" t="str">
        <f t="shared" si="114"/>
        <v>!!!</v>
      </c>
      <c r="P261" s="253"/>
      <c r="Q261" s="449"/>
      <c r="R261" s="142"/>
      <c r="S261" s="155"/>
      <c r="T261" s="165"/>
      <c r="U261" s="171"/>
      <c r="V261" s="164"/>
      <c r="W261" s="155"/>
      <c r="X261" s="171"/>
      <c r="Y261" s="164"/>
      <c r="Z261" s="155"/>
      <c r="AA261" s="171"/>
      <c r="AB261" s="184"/>
      <c r="AC261" s="165"/>
      <c r="AD261" s="171"/>
      <c r="AE261" s="167"/>
      <c r="AF261" s="165"/>
      <c r="AG261" s="171"/>
      <c r="AH261" s="184"/>
      <c r="AI261" s="164"/>
      <c r="AJ261" s="170"/>
    </row>
    <row r="262" spans="1:36" ht="15" customHeight="1">
      <c r="A262" s="35" t="str">
        <f t="shared" si="110"/>
        <v>!!!</v>
      </c>
      <c r="B262" s="3" t="str">
        <f t="shared" si="110"/>
        <v>!!!</v>
      </c>
      <c r="C262" s="40"/>
      <c r="D262" s="3" t="str">
        <f t="shared" si="111"/>
        <v>!!!</v>
      </c>
      <c r="E262" s="3" t="str">
        <f t="shared" si="111"/>
        <v>!!!</v>
      </c>
      <c r="F262" s="40"/>
      <c r="G262" s="3" t="str">
        <f t="shared" si="112"/>
        <v>!!!</v>
      </c>
      <c r="H262" s="3" t="str">
        <f t="shared" si="112"/>
        <v>!!!</v>
      </c>
      <c r="I262" s="40"/>
      <c r="J262" s="3" t="str">
        <f t="shared" si="113"/>
        <v>!!!</v>
      </c>
      <c r="K262" s="3" t="str">
        <f t="shared" si="113"/>
        <v>!!!</v>
      </c>
      <c r="L262" s="40"/>
      <c r="M262" s="3" t="str">
        <f t="shared" si="114"/>
        <v>!!!</v>
      </c>
      <c r="N262" s="3" t="str">
        <f t="shared" si="114"/>
        <v>!!!</v>
      </c>
      <c r="P262" s="253"/>
      <c r="Q262" s="449"/>
      <c r="R262" s="142"/>
      <c r="S262" s="164"/>
      <c r="T262" s="165"/>
      <c r="U262" s="171"/>
      <c r="V262" s="156"/>
      <c r="W262" s="155"/>
      <c r="X262" s="171"/>
      <c r="Y262" s="164"/>
      <c r="Z262" s="155"/>
      <c r="AA262" s="171"/>
      <c r="AB262" s="164"/>
      <c r="AC262" s="165"/>
      <c r="AD262" s="171"/>
      <c r="AE262" s="167"/>
      <c r="AF262" s="165"/>
      <c r="AG262" s="171"/>
      <c r="AH262" s="164"/>
      <c r="AI262" s="164"/>
      <c r="AJ262" s="170"/>
    </row>
    <row r="263" spans="1:36" ht="15" customHeight="1" thickBot="1">
      <c r="A263" s="41" t="str">
        <f t="shared" si="110"/>
        <v>!!!</v>
      </c>
      <c r="B263" s="42" t="str">
        <f t="shared" si="110"/>
        <v>!!!</v>
      </c>
      <c r="C263" s="43"/>
      <c r="D263" s="42" t="str">
        <f t="shared" si="111"/>
        <v>!!!</v>
      </c>
      <c r="E263" s="42" t="str">
        <f t="shared" si="111"/>
        <v>!!!</v>
      </c>
      <c r="F263" s="43"/>
      <c r="G263" s="42" t="str">
        <f t="shared" si="112"/>
        <v>!!!</v>
      </c>
      <c r="H263" s="42" t="str">
        <f t="shared" si="112"/>
        <v>!!!</v>
      </c>
      <c r="I263" s="43"/>
      <c r="J263" s="42" t="str">
        <f t="shared" si="113"/>
        <v>!!!</v>
      </c>
      <c r="K263" s="42" t="str">
        <f t="shared" si="113"/>
        <v>!!!</v>
      </c>
      <c r="L263" s="43"/>
      <c r="M263" s="42" t="str">
        <f t="shared" si="114"/>
        <v>!!!</v>
      </c>
      <c r="N263" s="42" t="str">
        <f t="shared" si="114"/>
        <v>!!!</v>
      </c>
      <c r="P263" s="253"/>
      <c r="Q263" s="449"/>
      <c r="R263" s="142"/>
      <c r="S263" s="186"/>
      <c r="T263" s="165"/>
      <c r="U263" s="171"/>
      <c r="V263" s="197"/>
      <c r="W263" s="155"/>
      <c r="X263" s="171"/>
      <c r="Y263" s="164"/>
      <c r="Z263" s="155"/>
      <c r="AA263" s="171"/>
      <c r="AB263" s="164"/>
      <c r="AC263" s="165"/>
      <c r="AD263" s="171"/>
      <c r="AE263" s="167"/>
      <c r="AF263" s="165"/>
      <c r="AG263" s="171"/>
      <c r="AH263" s="164"/>
      <c r="AI263" s="164"/>
      <c r="AJ263" s="170"/>
    </row>
    <row r="264" spans="1:36" ht="15" customHeight="1">
      <c r="A264" s="44"/>
      <c r="B264" s="44"/>
      <c r="C264" s="45"/>
      <c r="D264" s="44"/>
      <c r="E264" s="44"/>
      <c r="F264" s="45"/>
      <c r="G264" s="44"/>
      <c r="H264" s="44"/>
      <c r="I264" s="45"/>
      <c r="J264" s="44"/>
      <c r="K264" s="44"/>
      <c r="L264" s="45"/>
      <c r="M264" s="44"/>
      <c r="N264" s="44"/>
      <c r="P264" s="253"/>
      <c r="Q264" s="449"/>
      <c r="R264" s="217"/>
      <c r="S264" s="156"/>
      <c r="T264" s="218"/>
      <c r="U264" s="158"/>
      <c r="V264" s="158"/>
      <c r="W264" s="218"/>
      <c r="X264" s="158"/>
      <c r="Y264" s="156"/>
      <c r="Z264" s="180"/>
      <c r="AA264" s="164"/>
      <c r="AB264" s="164"/>
      <c r="AC264" s="186"/>
      <c r="AD264" s="167"/>
      <c r="AE264" s="159"/>
      <c r="AF264" s="219"/>
      <c r="AG264" s="164"/>
      <c r="AH264" s="164"/>
      <c r="AI264" s="164"/>
      <c r="AJ264" s="170"/>
    </row>
    <row r="265" spans="1:36" ht="15" customHeight="1">
      <c r="A265" s="44"/>
      <c r="B265" s="44"/>
      <c r="C265" s="45"/>
      <c r="D265" s="44"/>
      <c r="E265" s="44"/>
      <c r="F265" s="45"/>
      <c r="G265" s="44"/>
      <c r="H265" s="44"/>
      <c r="I265" s="45"/>
      <c r="J265" s="44"/>
      <c r="K265" s="44"/>
      <c r="L265" s="45"/>
      <c r="M265" s="44"/>
      <c r="N265" s="44"/>
      <c r="P265" s="253"/>
      <c r="Q265" s="449"/>
      <c r="R265" s="217"/>
      <c r="S265" s="156"/>
      <c r="T265" s="156"/>
      <c r="U265" s="156"/>
      <c r="V265" s="156"/>
      <c r="W265" s="156"/>
      <c r="X265" s="156"/>
      <c r="Y265" s="156"/>
      <c r="Z265" s="156"/>
      <c r="AA265" s="164"/>
      <c r="AB265" s="164"/>
      <c r="AC265" s="186"/>
      <c r="AD265" s="167"/>
      <c r="AE265" s="159"/>
      <c r="AF265" s="173"/>
      <c r="AG265" s="164"/>
      <c r="AH265" s="164"/>
      <c r="AI265" s="164"/>
      <c r="AJ265" s="170"/>
    </row>
    <row r="266" spans="1:36" ht="15" customHeight="1" thickBot="1">
      <c r="A266" s="44"/>
      <c r="B266" s="44"/>
      <c r="C266" s="45"/>
      <c r="D266" s="44"/>
      <c r="E266" s="44"/>
      <c r="F266" s="45"/>
      <c r="G266" s="44"/>
      <c r="H266" s="44"/>
      <c r="I266" s="45"/>
      <c r="J266" s="44"/>
      <c r="K266" s="44"/>
      <c r="L266" s="45"/>
      <c r="M266" s="44"/>
      <c r="N266" s="44"/>
      <c r="P266" s="254"/>
      <c r="Q266" s="450"/>
      <c r="R266" s="220"/>
      <c r="S266" s="160"/>
      <c r="T266" s="160"/>
      <c r="U266" s="160"/>
      <c r="V266" s="160"/>
      <c r="W266" s="160"/>
      <c r="X266" s="160"/>
      <c r="Y266" s="160"/>
      <c r="Z266" s="160"/>
      <c r="AA266" s="221"/>
      <c r="AB266" s="221"/>
      <c r="AC266" s="222"/>
      <c r="AD266" s="223"/>
      <c r="AE266" s="163"/>
      <c r="AF266" s="196"/>
      <c r="AG266" s="221"/>
      <c r="AH266" s="221"/>
      <c r="AI266" s="221"/>
      <c r="AJ266" s="224"/>
    </row>
    <row r="267" spans="1:36" s="25" customFormat="1" ht="15" customHeight="1">
      <c r="A267" s="32" t="str">
        <f aca="true" t="shared" si="115" ref="A267:B274">IF(OR(T267=T124,T267=T135,T267=T146,T267=T157,T267=T58,T267=T69,T267=T80,T267=T91,T267=T102,T267=T168,T267=T179,T267=T190,T267=T201,T267=T212,T267=T223,T267=T234,T267=T245,T267=T14,T267=T25,T267=T36,T267=T47,T267=T113,T256=T267,T267=T278,T267=T289,T267=T300,T267=T311,T267=T322,T267=T330,T267=T338),"!!!","+")</f>
        <v>!!!</v>
      </c>
      <c r="B267" s="33" t="str">
        <f t="shared" si="115"/>
        <v>!!!</v>
      </c>
      <c r="C267" s="34"/>
      <c r="D267" s="33" t="str">
        <f aca="true" t="shared" si="116" ref="D267:E274">IF(OR(W267=W124,W267=W135,W267=W146,W267=W157,W267=W58,W267=W69,W267=W80,W267=W91,W267=W102,W267=W168,W267=W179,W267=W190,W267=W201,W267=W212,W267=W223,W267=W234,W267=W245,W267=W14,W267=W25,W267=W36,W267=W47,W267=W113,W256=W267,W267=W278,W267=W289,W267=W300,W267=W311,W267=W322,W267=W330,W267=W338),"!!!","+")</f>
        <v>!!!</v>
      </c>
      <c r="E267" s="33" t="str">
        <f t="shared" si="116"/>
        <v>!!!</v>
      </c>
      <c r="F267" s="34"/>
      <c r="G267" s="33" t="str">
        <f aca="true" t="shared" si="117" ref="G267:H274">IF(OR(Z267=Z124,Z267=Z135,Z267=Z146,Z267=Z157,Z267=Z58,Z267=Z69,Z267=Z80,Z267=Z91,Z267=Z102,Z267=Z168,Z267=Z179,Z267=Z190,Z267=Z201,Z267=Z212,Z267=Z223,Z267=Z234,Z267=Z245,Z267=Z14,Z267=Z25,Z267=Z36,Z267=Z47,Z267=Z113,Z256=Z267,Z267=Z278,Z267=Z289,Z267=Z300,Z267=Z311,Z267=Z322,Z267=Z330,Z267=Z338),"!!!","+")</f>
        <v>!!!</v>
      </c>
      <c r="H267" s="33" t="str">
        <f t="shared" si="117"/>
        <v>!!!</v>
      </c>
      <c r="I267" s="34"/>
      <c r="J267" s="33" t="str">
        <f aca="true" t="shared" si="118" ref="J267:K274">IF(OR(AC267=AC124,AC267=AC135,AC267=AC146,AC267=AC157,AC267=AC58,AC267=AC69,AC267=AC80,AC267=AC91,AC267=AC102,AC267=AC168,AC267=AC179,AC267=AC190,AC267=AC201,AC267=AC212,AC267=AC223,AC267=AC234,AC267=AC245,AC267=AC14,AC267=AC25,AC267=AC36,AC267=AC47,AC267=AC113,AC256=AC267,AC267=AC278,AC267=AC289,AC267=AC300,AC267=AC311,AC267=AC322,AC267=AC330,AC267=AC338),"!!!","+")</f>
        <v>!!!</v>
      </c>
      <c r="K267" s="33" t="str">
        <f t="shared" si="118"/>
        <v>!!!</v>
      </c>
      <c r="L267" s="34"/>
      <c r="M267" s="33" t="str">
        <f aca="true" t="shared" si="119" ref="M267:N274">IF(OR(AF267=AF124,AF267=AF135,AF267=AF146,AF267=AF157,AF267=AF58,AF267=AF69,AF267=AF80,AF267=AF91,AF267=AF102,AF267=AF168,AF267=AF179,AF267=AF190,AF267=AF201,AF267=AF212,AF267=AF223,AF267=AF234,AF267=AF245,AF267=AF14,AF267=AF25,AF267=AF36,AF267=AF47,AF267=AF113,AF256=AF267,AF267=AF278,AF267=AF289,AF267=AF300,AF267=AF311,AF267=AF322,AF267=AF330,AF267=AF338),"!!!","+")</f>
        <v>!!!</v>
      </c>
      <c r="N267" s="33" t="str">
        <f t="shared" si="119"/>
        <v>!!!</v>
      </c>
      <c r="P267" s="467"/>
      <c r="Q267" s="64"/>
      <c r="R267" s="153"/>
      <c r="S267" s="155"/>
      <c r="T267" s="165"/>
      <c r="U267" s="171"/>
      <c r="V267" s="155"/>
      <c r="W267" s="165"/>
      <c r="X267" s="171"/>
      <c r="Y267" s="164"/>
      <c r="Z267" s="155"/>
      <c r="AA267" s="171"/>
      <c r="AB267" s="155"/>
      <c r="AC267" s="155"/>
      <c r="AD267" s="171"/>
      <c r="AE267" s="171"/>
      <c r="AF267" s="225"/>
      <c r="AG267" s="164"/>
      <c r="AH267" s="155"/>
      <c r="AI267" s="164"/>
      <c r="AJ267" s="169"/>
    </row>
    <row r="268" spans="1:36" s="25" customFormat="1" ht="15" customHeight="1">
      <c r="A268" s="35" t="str">
        <f t="shared" si="115"/>
        <v>!!!</v>
      </c>
      <c r="B268" s="3" t="str">
        <f t="shared" si="115"/>
        <v>!!!</v>
      </c>
      <c r="C268" s="36"/>
      <c r="D268" s="3" t="str">
        <f t="shared" si="116"/>
        <v>!!!</v>
      </c>
      <c r="E268" s="3" t="str">
        <f t="shared" si="116"/>
        <v>!!!</v>
      </c>
      <c r="F268" s="36"/>
      <c r="G268" s="3" t="str">
        <f t="shared" si="117"/>
        <v>!!!</v>
      </c>
      <c r="H268" s="3" t="str">
        <f t="shared" si="117"/>
        <v>!!!</v>
      </c>
      <c r="I268" s="36"/>
      <c r="J268" s="3" t="str">
        <f t="shared" si="118"/>
        <v>!!!</v>
      </c>
      <c r="K268" s="3" t="str">
        <f t="shared" si="118"/>
        <v>!!!</v>
      </c>
      <c r="L268" s="36"/>
      <c r="M268" s="3" t="str">
        <f t="shared" si="119"/>
        <v>!!!</v>
      </c>
      <c r="N268" s="3" t="str">
        <f t="shared" si="119"/>
        <v>!!!</v>
      </c>
      <c r="P268" s="468"/>
      <c r="Q268" s="65"/>
      <c r="R268" s="150"/>
      <c r="S268" s="155"/>
      <c r="T268" s="165"/>
      <c r="U268" s="171"/>
      <c r="V268" s="155"/>
      <c r="W268" s="165"/>
      <c r="X268" s="171"/>
      <c r="Y268" s="164"/>
      <c r="Z268" s="155"/>
      <c r="AA268" s="171"/>
      <c r="AB268" s="164"/>
      <c r="AC268" s="155"/>
      <c r="AD268" s="171"/>
      <c r="AE268" s="167"/>
      <c r="AF268" s="225"/>
      <c r="AG268" s="164"/>
      <c r="AH268" s="164"/>
      <c r="AI268" s="164"/>
      <c r="AJ268" s="170"/>
    </row>
    <row r="269" spans="1:36" s="25" customFormat="1" ht="15" customHeight="1">
      <c r="A269" s="35" t="str">
        <f t="shared" si="115"/>
        <v>!!!</v>
      </c>
      <c r="B269" s="3" t="str">
        <f t="shared" si="115"/>
        <v>!!!</v>
      </c>
      <c r="C269" s="36"/>
      <c r="D269" s="3" t="str">
        <f t="shared" si="116"/>
        <v>!!!</v>
      </c>
      <c r="E269" s="3" t="str">
        <f t="shared" si="116"/>
        <v>!!!</v>
      </c>
      <c r="F269" s="36"/>
      <c r="G269" s="3" t="str">
        <f t="shared" si="117"/>
        <v>!!!</v>
      </c>
      <c r="H269" s="3" t="str">
        <f t="shared" si="117"/>
        <v>!!!</v>
      </c>
      <c r="I269" s="36"/>
      <c r="J269" s="3" t="str">
        <f t="shared" si="118"/>
        <v>!!!</v>
      </c>
      <c r="K269" s="3" t="str">
        <f t="shared" si="118"/>
        <v>!!!</v>
      </c>
      <c r="L269" s="36"/>
      <c r="M269" s="3" t="str">
        <f t="shared" si="119"/>
        <v>!!!</v>
      </c>
      <c r="N269" s="3" t="str">
        <f t="shared" si="119"/>
        <v>!!!</v>
      </c>
      <c r="P269" s="468"/>
      <c r="Q269" s="66"/>
      <c r="R269" s="142"/>
      <c r="S269" s="155"/>
      <c r="T269" s="165"/>
      <c r="U269" s="171"/>
      <c r="V269" s="164"/>
      <c r="W269" s="165"/>
      <c r="X269" s="171"/>
      <c r="Y269" s="164"/>
      <c r="Z269" s="155"/>
      <c r="AA269" s="171"/>
      <c r="AB269" s="164"/>
      <c r="AC269" s="155"/>
      <c r="AD269" s="171"/>
      <c r="AE269" s="167"/>
      <c r="AF269" s="225"/>
      <c r="AG269" s="164"/>
      <c r="AH269" s="164"/>
      <c r="AI269" s="164"/>
      <c r="AJ269" s="170"/>
    </row>
    <row r="270" spans="1:36" s="25" customFormat="1" ht="15" customHeight="1">
      <c r="A270" s="35" t="str">
        <f t="shared" si="115"/>
        <v>!!!</v>
      </c>
      <c r="B270" s="3" t="str">
        <f t="shared" si="115"/>
        <v>!!!</v>
      </c>
      <c r="C270" s="36"/>
      <c r="D270" s="3" t="str">
        <f t="shared" si="116"/>
        <v>!!!</v>
      </c>
      <c r="E270" s="3" t="str">
        <f t="shared" si="116"/>
        <v>!!!</v>
      </c>
      <c r="F270" s="36"/>
      <c r="G270" s="3" t="str">
        <f t="shared" si="117"/>
        <v>!!!</v>
      </c>
      <c r="H270" s="3" t="str">
        <f t="shared" si="117"/>
        <v>!!!</v>
      </c>
      <c r="I270" s="36"/>
      <c r="J270" s="3" t="str">
        <f t="shared" si="118"/>
        <v>!!!</v>
      </c>
      <c r="K270" s="3" t="str">
        <f t="shared" si="118"/>
        <v>!!!</v>
      </c>
      <c r="L270" s="36"/>
      <c r="M270" s="3" t="str">
        <f t="shared" si="119"/>
        <v>!!!</v>
      </c>
      <c r="N270" s="3" t="str">
        <f t="shared" si="119"/>
        <v>!!!</v>
      </c>
      <c r="P270" s="468"/>
      <c r="Q270" s="65"/>
      <c r="R270" s="142"/>
      <c r="S270" s="155"/>
      <c r="T270" s="165"/>
      <c r="U270" s="171"/>
      <c r="V270" s="164"/>
      <c r="W270" s="165"/>
      <c r="X270" s="171"/>
      <c r="Y270" s="164"/>
      <c r="Z270" s="155"/>
      <c r="AA270" s="171"/>
      <c r="AB270" s="164"/>
      <c r="AC270" s="155"/>
      <c r="AD270" s="171"/>
      <c r="AE270" s="167"/>
      <c r="AF270" s="225"/>
      <c r="AG270" s="164"/>
      <c r="AH270" s="164"/>
      <c r="AI270" s="164"/>
      <c r="AJ270" s="170"/>
    </row>
    <row r="271" spans="1:36" ht="15" customHeight="1">
      <c r="A271" s="35" t="str">
        <f t="shared" si="115"/>
        <v>!!!</v>
      </c>
      <c r="B271" s="3" t="str">
        <f t="shared" si="115"/>
        <v>!!!</v>
      </c>
      <c r="C271" s="40"/>
      <c r="D271" s="3" t="str">
        <f t="shared" si="116"/>
        <v>!!!</v>
      </c>
      <c r="E271" s="3" t="str">
        <f t="shared" si="116"/>
        <v>!!!</v>
      </c>
      <c r="F271" s="40"/>
      <c r="G271" s="3" t="str">
        <f t="shared" si="117"/>
        <v>!!!</v>
      </c>
      <c r="H271" s="3" t="str">
        <f t="shared" si="117"/>
        <v>!!!</v>
      </c>
      <c r="I271" s="40"/>
      <c r="J271" s="3" t="str">
        <f t="shared" si="118"/>
        <v>!!!</v>
      </c>
      <c r="K271" s="3" t="str">
        <f t="shared" si="118"/>
        <v>!!!</v>
      </c>
      <c r="L271" s="40"/>
      <c r="M271" s="3" t="str">
        <f t="shared" si="119"/>
        <v>!!!</v>
      </c>
      <c r="N271" s="3" t="str">
        <f t="shared" si="119"/>
        <v>!!!</v>
      </c>
      <c r="P271" s="468"/>
      <c r="Q271" s="65"/>
      <c r="R271" s="142"/>
      <c r="S271" s="164"/>
      <c r="T271" s="165"/>
      <c r="U271" s="171"/>
      <c r="V271" s="164"/>
      <c r="W271" s="165"/>
      <c r="X271" s="171"/>
      <c r="Y271" s="164"/>
      <c r="Z271" s="155"/>
      <c r="AA271" s="171"/>
      <c r="AB271" s="194"/>
      <c r="AC271" s="155"/>
      <c r="AD271" s="171"/>
      <c r="AE271" s="167"/>
      <c r="AF271" s="225"/>
      <c r="AG271" s="164"/>
      <c r="AH271" s="194"/>
      <c r="AI271" s="164"/>
      <c r="AJ271" s="170"/>
    </row>
    <row r="272" spans="1:36" ht="15" customHeight="1">
      <c r="A272" s="35" t="str">
        <f t="shared" si="115"/>
        <v>!!!</v>
      </c>
      <c r="B272" s="3" t="str">
        <f t="shared" si="115"/>
        <v>!!!</v>
      </c>
      <c r="C272" s="40"/>
      <c r="D272" s="3" t="str">
        <f t="shared" si="116"/>
        <v>!!!</v>
      </c>
      <c r="E272" s="3" t="str">
        <f t="shared" si="116"/>
        <v>!!!</v>
      </c>
      <c r="F272" s="40"/>
      <c r="G272" s="3" t="str">
        <f t="shared" si="117"/>
        <v>!!!</v>
      </c>
      <c r="H272" s="3" t="str">
        <f t="shared" si="117"/>
        <v>!!!</v>
      </c>
      <c r="I272" s="40"/>
      <c r="J272" s="3" t="str">
        <f t="shared" si="118"/>
        <v>!!!</v>
      </c>
      <c r="K272" s="3" t="str">
        <f t="shared" si="118"/>
        <v>!!!</v>
      </c>
      <c r="L272" s="40"/>
      <c r="M272" s="3" t="str">
        <f t="shared" si="119"/>
        <v>!!!</v>
      </c>
      <c r="N272" s="3" t="str">
        <f t="shared" si="119"/>
        <v>+</v>
      </c>
      <c r="P272" s="468"/>
      <c r="Q272" s="65"/>
      <c r="R272" s="142"/>
      <c r="S272" s="164"/>
      <c r="T272" s="165"/>
      <c r="U272" s="171"/>
      <c r="V272" s="164"/>
      <c r="W272" s="165"/>
      <c r="X272" s="171"/>
      <c r="Y272" s="164"/>
      <c r="Z272" s="155"/>
      <c r="AA272" s="171"/>
      <c r="AB272" s="184"/>
      <c r="AC272" s="155"/>
      <c r="AD272" s="171"/>
      <c r="AE272" s="167"/>
      <c r="AF272" s="225"/>
      <c r="AG272" s="170" t="s">
        <v>67</v>
      </c>
      <c r="AH272" s="184"/>
      <c r="AI272" s="164"/>
      <c r="AJ272" s="170"/>
    </row>
    <row r="273" spans="1:36" s="25" customFormat="1" ht="15" customHeight="1">
      <c r="A273" s="35" t="str">
        <f t="shared" si="115"/>
        <v>!!!</v>
      </c>
      <c r="B273" s="3" t="str">
        <f t="shared" si="115"/>
        <v>!!!</v>
      </c>
      <c r="C273" s="36"/>
      <c r="D273" s="3" t="str">
        <f t="shared" si="116"/>
        <v>!!!</v>
      </c>
      <c r="E273" s="3" t="str">
        <f t="shared" si="116"/>
        <v>!!!</v>
      </c>
      <c r="F273" s="36"/>
      <c r="G273" s="3" t="str">
        <f t="shared" si="117"/>
        <v>!!!</v>
      </c>
      <c r="H273" s="3" t="str">
        <f t="shared" si="117"/>
        <v>!!!</v>
      </c>
      <c r="I273" s="36"/>
      <c r="J273" s="3" t="str">
        <f t="shared" si="118"/>
        <v>!!!</v>
      </c>
      <c r="K273" s="3" t="str">
        <f t="shared" si="118"/>
        <v>!!!</v>
      </c>
      <c r="L273" s="36"/>
      <c r="M273" s="3" t="str">
        <f t="shared" si="119"/>
        <v>!!!</v>
      </c>
      <c r="N273" s="3" t="str">
        <f t="shared" si="119"/>
        <v>+</v>
      </c>
      <c r="P273" s="468"/>
      <c r="Q273" s="65"/>
      <c r="R273" s="142"/>
      <c r="S273" s="156"/>
      <c r="T273" s="165"/>
      <c r="U273" s="171"/>
      <c r="V273" s="164"/>
      <c r="W273" s="165"/>
      <c r="X273" s="171"/>
      <c r="Y273" s="164"/>
      <c r="Z273" s="155"/>
      <c r="AA273" s="171"/>
      <c r="AB273" s="164"/>
      <c r="AC273" s="155"/>
      <c r="AD273" s="171"/>
      <c r="AE273" s="167"/>
      <c r="AF273" s="225"/>
      <c r="AG273" s="170" t="s">
        <v>67</v>
      </c>
      <c r="AH273" s="164"/>
      <c r="AI273" s="164"/>
      <c r="AJ273" s="170"/>
    </row>
    <row r="274" spans="1:36" s="25" customFormat="1" ht="15" customHeight="1" thickBot="1">
      <c r="A274" s="41" t="str">
        <f t="shared" si="115"/>
        <v>!!!</v>
      </c>
      <c r="B274" s="42" t="str">
        <f t="shared" si="115"/>
        <v>!!!</v>
      </c>
      <c r="C274" s="48"/>
      <c r="D274" s="42" t="str">
        <f t="shared" si="116"/>
        <v>!!!</v>
      </c>
      <c r="E274" s="42" t="str">
        <f t="shared" si="116"/>
        <v>!!!</v>
      </c>
      <c r="F274" s="48"/>
      <c r="G274" s="42" t="str">
        <f t="shared" si="117"/>
        <v>!!!</v>
      </c>
      <c r="H274" s="42" t="str">
        <f t="shared" si="117"/>
        <v>!!!</v>
      </c>
      <c r="I274" s="48"/>
      <c r="J274" s="42" t="str">
        <f t="shared" si="118"/>
        <v>!!!</v>
      </c>
      <c r="K274" s="42" t="str">
        <f t="shared" si="118"/>
        <v>!!!</v>
      </c>
      <c r="L274" s="48"/>
      <c r="M274" s="42" t="str">
        <f t="shared" si="119"/>
        <v>!!!</v>
      </c>
      <c r="N274" s="42" t="str">
        <f t="shared" si="119"/>
        <v>+</v>
      </c>
      <c r="P274" s="468"/>
      <c r="Q274" s="65"/>
      <c r="R274" s="142"/>
      <c r="S274" s="187"/>
      <c r="T274" s="165"/>
      <c r="U274" s="171"/>
      <c r="V274" s="186"/>
      <c r="W274" s="165"/>
      <c r="X274" s="171"/>
      <c r="Y274" s="168"/>
      <c r="Z274" s="155"/>
      <c r="AA274" s="171"/>
      <c r="AB274" s="164"/>
      <c r="AC274" s="155"/>
      <c r="AD274" s="171"/>
      <c r="AE274" s="167"/>
      <c r="AF274" s="225"/>
      <c r="AG274" s="170" t="s">
        <v>67</v>
      </c>
      <c r="AH274" s="164"/>
      <c r="AI274" s="164"/>
      <c r="AJ274" s="170"/>
    </row>
    <row r="275" spans="1:36" ht="15" customHeight="1">
      <c r="A275" s="44"/>
      <c r="B275" s="44"/>
      <c r="C275" s="45"/>
      <c r="D275" s="44"/>
      <c r="E275" s="44"/>
      <c r="F275" s="45"/>
      <c r="G275" s="44"/>
      <c r="H275" s="44"/>
      <c r="I275" s="45"/>
      <c r="J275" s="44"/>
      <c r="K275" s="44"/>
      <c r="L275" s="45"/>
      <c r="M275" s="44"/>
      <c r="N275" s="44"/>
      <c r="P275" s="468"/>
      <c r="Q275" s="65"/>
      <c r="R275" s="217"/>
      <c r="S275" s="158"/>
      <c r="T275" s="218"/>
      <c r="U275" s="158"/>
      <c r="V275" s="156"/>
      <c r="W275" s="218"/>
      <c r="X275" s="158"/>
      <c r="Y275" s="156"/>
      <c r="Z275" s="180"/>
      <c r="AA275" s="164"/>
      <c r="AB275" s="164"/>
      <c r="AC275" s="186"/>
      <c r="AD275" s="167"/>
      <c r="AE275" s="159"/>
      <c r="AF275" s="219"/>
      <c r="AG275" s="164"/>
      <c r="AH275" s="164"/>
      <c r="AI275" s="164"/>
      <c r="AJ275" s="170"/>
    </row>
    <row r="276" spans="1:36" ht="15" customHeight="1">
      <c r="A276" s="44"/>
      <c r="B276" s="44"/>
      <c r="C276" s="45"/>
      <c r="D276" s="44"/>
      <c r="E276" s="44"/>
      <c r="F276" s="45"/>
      <c r="G276" s="44"/>
      <c r="H276" s="44"/>
      <c r="I276" s="45"/>
      <c r="J276" s="44"/>
      <c r="K276" s="44"/>
      <c r="L276" s="45"/>
      <c r="M276" s="44"/>
      <c r="N276" s="44"/>
      <c r="P276" s="468"/>
      <c r="Q276" s="65"/>
      <c r="R276" s="217"/>
      <c r="S276" s="156"/>
      <c r="T276" s="156"/>
      <c r="U276" s="156"/>
      <c r="V276" s="156"/>
      <c r="W276" s="156"/>
      <c r="X276" s="156"/>
      <c r="Y276" s="156"/>
      <c r="Z276" s="156"/>
      <c r="AA276" s="164"/>
      <c r="AB276" s="164"/>
      <c r="AC276" s="186"/>
      <c r="AD276" s="167"/>
      <c r="AE276" s="159"/>
      <c r="AF276" s="173"/>
      <c r="AG276" s="164"/>
      <c r="AH276" s="164"/>
      <c r="AI276" s="164"/>
      <c r="AJ276" s="170"/>
    </row>
    <row r="277" spans="1:36" ht="15" customHeight="1" thickBot="1">
      <c r="A277" s="44"/>
      <c r="B277" s="44"/>
      <c r="C277" s="45"/>
      <c r="D277" s="44"/>
      <c r="E277" s="44"/>
      <c r="F277" s="45"/>
      <c r="G277" s="44"/>
      <c r="H277" s="44"/>
      <c r="I277" s="45"/>
      <c r="J277" s="44"/>
      <c r="K277" s="44"/>
      <c r="L277" s="45"/>
      <c r="M277" s="44"/>
      <c r="N277" s="44"/>
      <c r="P277" s="469"/>
      <c r="Q277" s="67"/>
      <c r="R277" s="226"/>
      <c r="S277" s="160"/>
      <c r="T277" s="160"/>
      <c r="U277" s="160"/>
      <c r="V277" s="160"/>
      <c r="W277" s="160"/>
      <c r="X277" s="160"/>
      <c r="Y277" s="160"/>
      <c r="Z277" s="160"/>
      <c r="AA277" s="221"/>
      <c r="AB277" s="221"/>
      <c r="AC277" s="222"/>
      <c r="AD277" s="223"/>
      <c r="AE277" s="163"/>
      <c r="AF277" s="196"/>
      <c r="AG277" s="221"/>
      <c r="AH277" s="164"/>
      <c r="AI277" s="164"/>
      <c r="AJ277" s="224"/>
    </row>
    <row r="278" spans="1:36" ht="15" customHeight="1">
      <c r="A278" s="32" t="str">
        <f aca="true" t="shared" si="120" ref="A278:B285">IF(OR(T278=T124,T278=T135,T278=T146,T278=T157,T278=T58,T278=T69,T278=T80,T278=T91,T278=T102,T278=T168,T278=T179,T278=T190,T278=T201,T278=T212,T278=T223,T278=T234,T278=T245,T278=T14,T278=T25,T278=T36,T278=T47,T278=T113,T278=T256,T267=T278,T278=T289,T278=T300,T278=T311,T278=T322,T278=T330,T278=T338),"!!!","+")</f>
        <v>!!!</v>
      </c>
      <c r="B278" s="33" t="str">
        <f t="shared" si="120"/>
        <v>!!!</v>
      </c>
      <c r="C278" s="68"/>
      <c r="D278" s="33" t="str">
        <f aca="true" t="shared" si="121" ref="D278:E285">IF(OR(W278=W124,W278=W135,W278=W146,W278=W157,W278=W58,W278=W69,W278=W80,W278=W91,W278=W102,W278=W168,W278=W179,W278=W190,W278=W201,W278=W212,W278=W223,W278=W234,W278=W245,W278=W14,W278=W25,W278=W36,W278=W47,W278=W113,W278=W256,W267=W278,W278=W289,W278=W300,W278=W311,W278=W322,W278=W330,W278=W338),"!!!","+")</f>
        <v>!!!</v>
      </c>
      <c r="E278" s="33" t="str">
        <f t="shared" si="121"/>
        <v>!!!</v>
      </c>
      <c r="F278" s="68"/>
      <c r="G278" s="33" t="str">
        <f aca="true" t="shared" si="122" ref="G278:H285">IF(OR(Z278=Z124,Z278=Z135,Z278=Z146,Z278=Z157,Z278=Z58,Z278=Z69,Z278=Z80,Z278=Z91,Z278=Z102,Z278=Z168,Z278=Z179,Z278=Z190,Z278=Z201,Z278=Z212,Z278=Z223,Z278=Z234,Z278=Z245,Z278=Z14,Z278=Z25,Z278=Z36,Z278=Z47,Z278=Z113,Z278=Z256,Z267=Z278,Z278=Z289,Z278=Z300,Z278=Z311,Z278=Z322,Z278=Z330,Z278=Z338),"!!!","+")</f>
        <v>!!!</v>
      </c>
      <c r="H278" s="33" t="str">
        <f t="shared" si="122"/>
        <v>!!!</v>
      </c>
      <c r="I278" s="68"/>
      <c r="J278" s="33" t="str">
        <f aca="true" t="shared" si="123" ref="J278:K285">IF(OR(AC278=AC124,AC278=AC135,AC278=AC146,AC278=AC157,AC278=AC58,AC278=AC69,AC278=AC80,AC278=AC91,AC278=AC102,AC278=AC168,AC278=AC179,AC278=AC190,AC278=AC201,AC278=AC212,AC278=AC223,AC278=AC234,AC278=AC245,AC278=AC14,AC278=AC25,AC278=AC36,AC278=AC47,AC278=AC113,AC278=AC256,AC267=AC278,AC278=AC289,AC278=AC300,AC278=AC311,AC278=AC322,AC278=AC330,AC278=AC338),"!!!","+")</f>
        <v>!!!</v>
      </c>
      <c r="K278" s="33" t="str">
        <f t="shared" si="123"/>
        <v>!!!</v>
      </c>
      <c r="L278" s="68"/>
      <c r="M278" s="33" t="str">
        <f aca="true" t="shared" si="124" ref="M278:N285">IF(OR(AF278=AF124,AF278=AF135,AF278=AF146,AF278=AF157,AF278=AF58,AF278=AF69,AF278=AF80,AF278=AF91,AF278=AF102,AF278=AF168,AF278=AF179,AF278=AF190,AF278=AF201,AF278=AF212,AF278=AF223,AF278=AF234,AF278=AF245,AF278=AF14,AF278=AF25,AF278=AF36,AF278=AF47,AF278=AF113,AF278=AF256,AF267=AF278,AF278=AF289,AF278=AF300,AF278=AF311,AF278=AF322,AF278=AF330,AF278=AF338),"!!!","+")</f>
        <v>!!!</v>
      </c>
      <c r="N278" s="33" t="str">
        <f t="shared" si="124"/>
        <v>!!!</v>
      </c>
      <c r="P278" s="467"/>
      <c r="Q278" s="64"/>
      <c r="R278" s="153"/>
      <c r="S278" s="164"/>
      <c r="T278" s="155"/>
      <c r="U278" s="156"/>
      <c r="V278" s="155"/>
      <c r="W278" s="155"/>
      <c r="X278" s="164"/>
      <c r="Y278" s="164"/>
      <c r="Z278" s="165"/>
      <c r="AA278" s="156"/>
      <c r="AB278" s="165"/>
      <c r="AC278" s="155"/>
      <c r="AD278" s="183"/>
      <c r="AE278" s="155"/>
      <c r="AF278" s="155"/>
      <c r="AG278" s="171"/>
      <c r="AH278" s="227"/>
      <c r="AI278" s="155"/>
      <c r="AJ278" s="228"/>
    </row>
    <row r="279" spans="1:36" ht="15" customHeight="1">
      <c r="A279" s="35" t="str">
        <f t="shared" si="120"/>
        <v>!!!</v>
      </c>
      <c r="B279" s="3" t="str">
        <f t="shared" si="120"/>
        <v>!!!</v>
      </c>
      <c r="C279" s="69"/>
      <c r="D279" s="3" t="str">
        <f t="shared" si="121"/>
        <v>!!!</v>
      </c>
      <c r="E279" s="3" t="str">
        <f t="shared" si="121"/>
        <v>!!!</v>
      </c>
      <c r="F279" s="69"/>
      <c r="G279" s="3" t="str">
        <f t="shared" si="122"/>
        <v>!!!</v>
      </c>
      <c r="H279" s="3" t="str">
        <f t="shared" si="122"/>
        <v>!!!</v>
      </c>
      <c r="I279" s="69"/>
      <c r="J279" s="3" t="str">
        <f t="shared" si="123"/>
        <v>!!!</v>
      </c>
      <c r="K279" s="3" t="str">
        <f t="shared" si="123"/>
        <v>!!!</v>
      </c>
      <c r="L279" s="69"/>
      <c r="M279" s="3" t="str">
        <f t="shared" si="124"/>
        <v>!!!</v>
      </c>
      <c r="N279" s="3" t="str">
        <f t="shared" si="124"/>
        <v>!!!</v>
      </c>
      <c r="P279" s="468"/>
      <c r="Q279" s="65"/>
      <c r="R279" s="150"/>
      <c r="S279" s="155"/>
      <c r="T279" s="155"/>
      <c r="U279" s="156"/>
      <c r="V279" s="164"/>
      <c r="W279" s="155"/>
      <c r="X279" s="164"/>
      <c r="Y279" s="155"/>
      <c r="Z279" s="165"/>
      <c r="AA279" s="156"/>
      <c r="AB279" s="186"/>
      <c r="AC279" s="155"/>
      <c r="AD279" s="168"/>
      <c r="AE279" s="164"/>
      <c r="AF279" s="155"/>
      <c r="AG279" s="171"/>
      <c r="AH279" s="229"/>
      <c r="AI279" s="155"/>
      <c r="AJ279" s="230"/>
    </row>
    <row r="280" spans="1:36" ht="15" customHeight="1">
      <c r="A280" s="35" t="str">
        <f t="shared" si="120"/>
        <v>!!!</v>
      </c>
      <c r="B280" s="3" t="str">
        <f t="shared" si="120"/>
        <v>!!!</v>
      </c>
      <c r="C280" s="69"/>
      <c r="D280" s="3" t="str">
        <f t="shared" si="121"/>
        <v>!!!</v>
      </c>
      <c r="E280" s="3" t="str">
        <f t="shared" si="121"/>
        <v>!!!</v>
      </c>
      <c r="F280" s="69"/>
      <c r="G280" s="3" t="str">
        <f t="shared" si="122"/>
        <v>!!!</v>
      </c>
      <c r="H280" s="3" t="str">
        <f t="shared" si="122"/>
        <v>!!!</v>
      </c>
      <c r="I280" s="69"/>
      <c r="J280" s="3" t="str">
        <f t="shared" si="123"/>
        <v>!!!</v>
      </c>
      <c r="K280" s="3" t="str">
        <f t="shared" si="123"/>
        <v>!!!</v>
      </c>
      <c r="L280" s="69"/>
      <c r="M280" s="3" t="str">
        <f t="shared" si="124"/>
        <v>!!!</v>
      </c>
      <c r="N280" s="3" t="str">
        <f t="shared" si="124"/>
        <v>!!!</v>
      </c>
      <c r="P280" s="468"/>
      <c r="Q280" s="66"/>
      <c r="R280" s="142"/>
      <c r="S280" s="164"/>
      <c r="T280" s="155"/>
      <c r="U280" s="156"/>
      <c r="V280" s="164"/>
      <c r="W280" s="155"/>
      <c r="X280" s="164"/>
      <c r="Y280" s="164"/>
      <c r="Z280" s="165"/>
      <c r="AA280" s="156"/>
      <c r="AB280" s="186"/>
      <c r="AC280" s="155"/>
      <c r="AD280" s="168"/>
      <c r="AE280" s="164"/>
      <c r="AF280" s="155"/>
      <c r="AG280" s="171"/>
      <c r="AH280" s="229"/>
      <c r="AI280" s="155"/>
      <c r="AJ280" s="230"/>
    </row>
    <row r="281" spans="1:36" ht="15" customHeight="1">
      <c r="A281" s="35" t="str">
        <f t="shared" si="120"/>
        <v>!!!</v>
      </c>
      <c r="B281" s="3" t="str">
        <f t="shared" si="120"/>
        <v>!!!</v>
      </c>
      <c r="C281" s="69"/>
      <c r="D281" s="3" t="str">
        <f t="shared" si="121"/>
        <v>!!!</v>
      </c>
      <c r="E281" s="3" t="str">
        <f t="shared" si="121"/>
        <v>!!!</v>
      </c>
      <c r="F281" s="69"/>
      <c r="G281" s="3" t="str">
        <f t="shared" si="122"/>
        <v>!!!</v>
      </c>
      <c r="H281" s="3" t="str">
        <f t="shared" si="122"/>
        <v>!!!</v>
      </c>
      <c r="I281" s="69"/>
      <c r="J281" s="3" t="str">
        <f t="shared" si="123"/>
        <v>!!!</v>
      </c>
      <c r="K281" s="3" t="str">
        <f t="shared" si="123"/>
        <v>!!!</v>
      </c>
      <c r="L281" s="69"/>
      <c r="M281" s="3" t="str">
        <f t="shared" si="124"/>
        <v>!!!</v>
      </c>
      <c r="N281" s="3" t="str">
        <f t="shared" si="124"/>
        <v>!!!</v>
      </c>
      <c r="P281" s="468"/>
      <c r="Q281" s="65"/>
      <c r="R281" s="142"/>
      <c r="S281" s="155"/>
      <c r="T281" s="155"/>
      <c r="U281" s="156"/>
      <c r="V281" s="164"/>
      <c r="W281" s="155"/>
      <c r="X281" s="164"/>
      <c r="Y281" s="155"/>
      <c r="Z281" s="165"/>
      <c r="AA281" s="156"/>
      <c r="AB281" s="186"/>
      <c r="AC281" s="155"/>
      <c r="AD281" s="168"/>
      <c r="AE281" s="164"/>
      <c r="AF281" s="155"/>
      <c r="AG281" s="171"/>
      <c r="AH281" s="229"/>
      <c r="AI281" s="155"/>
      <c r="AJ281" s="230"/>
    </row>
    <row r="282" spans="1:36" ht="15" customHeight="1">
      <c r="A282" s="35" t="str">
        <f t="shared" si="120"/>
        <v>!!!</v>
      </c>
      <c r="B282" s="3" t="str">
        <f t="shared" si="120"/>
        <v>!!!</v>
      </c>
      <c r="C282" s="69"/>
      <c r="D282" s="3" t="str">
        <f t="shared" si="121"/>
        <v>!!!</v>
      </c>
      <c r="E282" s="3" t="str">
        <f t="shared" si="121"/>
        <v>!!!</v>
      </c>
      <c r="F282" s="69"/>
      <c r="G282" s="3" t="str">
        <f t="shared" si="122"/>
        <v>!!!</v>
      </c>
      <c r="H282" s="3" t="str">
        <f t="shared" si="122"/>
        <v>!!!</v>
      </c>
      <c r="I282" s="69"/>
      <c r="J282" s="3" t="str">
        <f t="shared" si="123"/>
        <v>!!!</v>
      </c>
      <c r="K282" s="3" t="str">
        <f t="shared" si="123"/>
        <v>!!!</v>
      </c>
      <c r="L282" s="69"/>
      <c r="M282" s="3" t="str">
        <f t="shared" si="124"/>
        <v>!!!</v>
      </c>
      <c r="N282" s="3" t="str">
        <f t="shared" si="124"/>
        <v>!!!</v>
      </c>
      <c r="P282" s="468"/>
      <c r="Q282" s="65"/>
      <c r="R282" s="142"/>
      <c r="S282" s="164"/>
      <c r="T282" s="155"/>
      <c r="U282" s="164"/>
      <c r="V282" s="164"/>
      <c r="W282" s="155"/>
      <c r="X282" s="164"/>
      <c r="Y282" s="164"/>
      <c r="Z282" s="165"/>
      <c r="AA282" s="164"/>
      <c r="AB282" s="186"/>
      <c r="AC282" s="155"/>
      <c r="AD282" s="168"/>
      <c r="AE282" s="164"/>
      <c r="AF282" s="155"/>
      <c r="AG282" s="171"/>
      <c r="AH282" s="229"/>
      <c r="AI282" s="155"/>
      <c r="AJ282" s="230"/>
    </row>
    <row r="283" spans="1:36" ht="15" customHeight="1">
      <c r="A283" s="35" t="str">
        <f t="shared" si="120"/>
        <v>!!!</v>
      </c>
      <c r="B283" s="3" t="str">
        <f t="shared" si="120"/>
        <v>!!!</v>
      </c>
      <c r="C283" s="69"/>
      <c r="D283" s="3" t="str">
        <f t="shared" si="121"/>
        <v>!!!</v>
      </c>
      <c r="E283" s="3" t="str">
        <f t="shared" si="121"/>
        <v>!!!</v>
      </c>
      <c r="F283" s="69"/>
      <c r="G283" s="3" t="str">
        <f t="shared" si="122"/>
        <v>!!!</v>
      </c>
      <c r="H283" s="3" t="str">
        <f t="shared" si="122"/>
        <v>!!!</v>
      </c>
      <c r="I283" s="69"/>
      <c r="J283" s="3" t="str">
        <f t="shared" si="123"/>
        <v>!!!</v>
      </c>
      <c r="K283" s="3" t="str">
        <f t="shared" si="123"/>
        <v>!!!</v>
      </c>
      <c r="L283" s="69"/>
      <c r="M283" s="3" t="str">
        <f t="shared" si="124"/>
        <v>!!!</v>
      </c>
      <c r="N283" s="3" t="str">
        <f t="shared" si="124"/>
        <v>!!!</v>
      </c>
      <c r="P283" s="468"/>
      <c r="Q283" s="65"/>
      <c r="R283" s="142"/>
      <c r="S283" s="164"/>
      <c r="T283" s="155"/>
      <c r="U283" s="174"/>
      <c r="V283" s="164"/>
      <c r="W283" s="155"/>
      <c r="X283" s="164"/>
      <c r="Y283" s="164"/>
      <c r="Z283" s="165"/>
      <c r="AA283" s="174"/>
      <c r="AB283" s="186"/>
      <c r="AC283" s="155"/>
      <c r="AD283" s="168"/>
      <c r="AE283" s="164"/>
      <c r="AF283" s="155"/>
      <c r="AG283" s="171"/>
      <c r="AH283" s="229"/>
      <c r="AI283" s="155"/>
      <c r="AJ283" s="230"/>
    </row>
    <row r="284" spans="1:36" ht="15" customHeight="1">
      <c r="A284" s="35" t="str">
        <f t="shared" si="120"/>
        <v>!!!</v>
      </c>
      <c r="B284" s="3" t="str">
        <f t="shared" si="120"/>
        <v>!!!</v>
      </c>
      <c r="C284" s="69"/>
      <c r="D284" s="3" t="str">
        <f t="shared" si="121"/>
        <v>!!!</v>
      </c>
      <c r="E284" s="3" t="str">
        <f t="shared" si="121"/>
        <v>!!!</v>
      </c>
      <c r="F284" s="69"/>
      <c r="G284" s="3" t="str">
        <f t="shared" si="122"/>
        <v>!!!</v>
      </c>
      <c r="H284" s="3" t="str">
        <f t="shared" si="122"/>
        <v>!!!</v>
      </c>
      <c r="I284" s="69"/>
      <c r="J284" s="3" t="str">
        <f t="shared" si="123"/>
        <v>!!!</v>
      </c>
      <c r="K284" s="3" t="str">
        <f t="shared" si="123"/>
        <v>!!!</v>
      </c>
      <c r="L284" s="69"/>
      <c r="M284" s="3" t="str">
        <f t="shared" si="124"/>
        <v>!!!</v>
      </c>
      <c r="N284" s="3" t="str">
        <f t="shared" si="124"/>
        <v>!!!</v>
      </c>
      <c r="P284" s="468"/>
      <c r="Q284" s="65"/>
      <c r="R284" s="142"/>
      <c r="S284" s="164"/>
      <c r="T284" s="155"/>
      <c r="U284" s="156"/>
      <c r="V284" s="164"/>
      <c r="W284" s="155"/>
      <c r="X284" s="164"/>
      <c r="Y284" s="164"/>
      <c r="Z284" s="165"/>
      <c r="AA284" s="156"/>
      <c r="AB284" s="186"/>
      <c r="AC284" s="155"/>
      <c r="AD284" s="168"/>
      <c r="AE284" s="164"/>
      <c r="AF284" s="155"/>
      <c r="AG284" s="171"/>
      <c r="AH284" s="229"/>
      <c r="AI284" s="155"/>
      <c r="AJ284" s="230"/>
    </row>
    <row r="285" spans="1:36" ht="15" customHeight="1" thickBot="1">
      <c r="A285" s="41" t="str">
        <f t="shared" si="120"/>
        <v>!!!</v>
      </c>
      <c r="B285" s="42" t="str">
        <f t="shared" si="120"/>
        <v>!!!</v>
      </c>
      <c r="C285" s="70"/>
      <c r="D285" s="42" t="str">
        <f t="shared" si="121"/>
        <v>!!!</v>
      </c>
      <c r="E285" s="42" t="str">
        <f t="shared" si="121"/>
        <v>!!!</v>
      </c>
      <c r="F285" s="70"/>
      <c r="G285" s="42" t="str">
        <f t="shared" si="122"/>
        <v>!!!</v>
      </c>
      <c r="H285" s="42" t="str">
        <f t="shared" si="122"/>
        <v>!!!</v>
      </c>
      <c r="I285" s="70"/>
      <c r="J285" s="42" t="str">
        <f t="shared" si="123"/>
        <v>!!!</v>
      </c>
      <c r="K285" s="42" t="str">
        <f t="shared" si="123"/>
        <v>!!!</v>
      </c>
      <c r="L285" s="70"/>
      <c r="M285" s="42" t="str">
        <f t="shared" si="124"/>
        <v>!!!</v>
      </c>
      <c r="N285" s="42" t="str">
        <f t="shared" si="124"/>
        <v>!!!</v>
      </c>
      <c r="P285" s="468"/>
      <c r="Q285" s="65"/>
      <c r="R285" s="142"/>
      <c r="S285" s="164"/>
      <c r="T285" s="155"/>
      <c r="U285" s="156"/>
      <c r="V285" s="164"/>
      <c r="W285" s="155"/>
      <c r="X285" s="164"/>
      <c r="Y285" s="164"/>
      <c r="Z285" s="165"/>
      <c r="AA285" s="156"/>
      <c r="AB285" s="186"/>
      <c r="AC285" s="155"/>
      <c r="AD285" s="168"/>
      <c r="AE285" s="164"/>
      <c r="AF285" s="155"/>
      <c r="AG285" s="171"/>
      <c r="AH285" s="229"/>
      <c r="AI285" s="155"/>
      <c r="AJ285" s="230"/>
    </row>
    <row r="286" spans="1:36" ht="15" customHeight="1">
      <c r="A286" s="44"/>
      <c r="B286" s="44"/>
      <c r="C286" s="45"/>
      <c r="D286" s="44"/>
      <c r="E286" s="44"/>
      <c r="F286" s="45"/>
      <c r="G286" s="44"/>
      <c r="H286" s="44"/>
      <c r="I286" s="45"/>
      <c r="J286" s="44"/>
      <c r="K286" s="44"/>
      <c r="L286" s="45"/>
      <c r="M286" s="44"/>
      <c r="N286" s="44"/>
      <c r="P286" s="468"/>
      <c r="Q286" s="65"/>
      <c r="R286" s="217"/>
      <c r="S286" s="156"/>
      <c r="T286" s="231"/>
      <c r="U286" s="156"/>
      <c r="V286" s="156"/>
      <c r="W286" s="231"/>
      <c r="X286" s="156"/>
      <c r="Y286" s="156"/>
      <c r="Z286" s="231"/>
      <c r="AA286" s="156"/>
      <c r="AB286" s="156"/>
      <c r="AC286" s="218"/>
      <c r="AD286" s="156"/>
      <c r="AE286" s="156"/>
      <c r="AF286" s="231"/>
      <c r="AG286" s="156"/>
      <c r="AH286" s="229"/>
      <c r="AI286" s="229"/>
      <c r="AJ286" s="230"/>
    </row>
    <row r="287" spans="1:36" ht="15" customHeight="1">
      <c r="A287" s="44"/>
      <c r="B287" s="44"/>
      <c r="C287" s="45"/>
      <c r="D287" s="44"/>
      <c r="E287" s="44"/>
      <c r="F287" s="45"/>
      <c r="G287" s="44"/>
      <c r="H287" s="44"/>
      <c r="I287" s="45"/>
      <c r="J287" s="44"/>
      <c r="K287" s="44"/>
      <c r="L287" s="45"/>
      <c r="M287" s="44"/>
      <c r="N287" s="44"/>
      <c r="P287" s="468"/>
      <c r="Q287" s="65"/>
      <c r="R287" s="217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229"/>
      <c r="AI287" s="229"/>
      <c r="AJ287" s="230"/>
    </row>
    <row r="288" spans="1:36" ht="15" customHeight="1" thickBot="1">
      <c r="A288" s="44"/>
      <c r="B288" s="44"/>
      <c r="C288" s="45"/>
      <c r="D288" s="44"/>
      <c r="E288" s="44"/>
      <c r="F288" s="45"/>
      <c r="G288" s="44"/>
      <c r="H288" s="44"/>
      <c r="I288" s="45"/>
      <c r="J288" s="44"/>
      <c r="K288" s="44"/>
      <c r="L288" s="45"/>
      <c r="M288" s="44"/>
      <c r="N288" s="44"/>
      <c r="P288" s="469"/>
      <c r="Q288" s="67"/>
      <c r="R288" s="226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2"/>
      <c r="AD288" s="160"/>
      <c r="AE288" s="160"/>
      <c r="AF288" s="160"/>
      <c r="AG288" s="160"/>
      <c r="AH288" s="232"/>
      <c r="AI288" s="232"/>
      <c r="AJ288" s="233"/>
    </row>
    <row r="289" spans="1:36" s="25" customFormat="1" ht="15" customHeight="1" thickBot="1">
      <c r="A289" s="32" t="str">
        <f aca="true" t="shared" si="125" ref="A289:B296">IF(OR(T289=T124,T289=T135,T289=T146,T289=T157,T289=T58,T289=T69,T289=T80,T289=T91,T289=T102,T289=T168,T289=T179,T289=T190,T289=T201,T289=T212,T289=T223,T289=T234,T289=T245,T289=T14,T289=T25,T289=T36,T289=T47,T289=T113,T289=T256,T289=T267,T278=T289,T289=T300,T289=T311,T289=T322,T289=T330,T289=T338),"!!!","+")</f>
        <v>!!!</v>
      </c>
      <c r="B289" s="33" t="str">
        <f t="shared" si="125"/>
        <v>!!!</v>
      </c>
      <c r="C289" s="34"/>
      <c r="D289" s="33" t="str">
        <f aca="true" t="shared" si="126" ref="D289:E296">IF(OR(W289=W124,W289=W135,W289=W146,W289=W157,W289=W58,W289=W69,W289=W80,W289=W91,W289=W102,W289=W168,W289=W179,W289=W190,W289=W201,W289=W212,W289=W223,W289=W234,W289=W245,W289=W14,W289=W25,W289=W36,W289=W47,W289=W113,W289=W256,W289=W267,W278=W289,W289=W300,W289=W311,W289=W322,W289=W330,W289=W338),"!!!","+")</f>
        <v>!!!</v>
      </c>
      <c r="E289" s="33" t="str">
        <f t="shared" si="126"/>
        <v>!!!</v>
      </c>
      <c r="F289" s="34"/>
      <c r="G289" s="33" t="str">
        <f aca="true" t="shared" si="127" ref="G289:H296">IF(OR(Z289=Z124,Z289=Z135,Z289=Z146,Z289=Z157,Z289=Z58,Z289=Z69,Z289=Z80,Z289=Z91,Z289=Z102,Z289=Z168,Z289=Z179,Z289=Z190,Z289=Z201,Z289=Z212,Z289=Z223,Z289=Z234,Z289=Z245,Z289=Z14,Z289=Z25,Z289=Z36,Z289=Z47,Z289=Z113,Z289=Z256,Z289=Z267,Z278=Z289,Z289=Z300,Z289=Z311,Z289=Z322,Z289=Z330,Z289=Z338),"!!!","+")</f>
        <v>!!!</v>
      </c>
      <c r="H289" s="33" t="str">
        <f t="shared" si="127"/>
        <v>!!!</v>
      </c>
      <c r="I289" s="34"/>
      <c r="J289" s="33" t="str">
        <f aca="true" t="shared" si="128" ref="J289:K296">IF(OR(AC289=AC124,AC289=AC135,AC289=AC146,AC289=AC157,AC289=AC58,AC289=AC69,AC289=AC80,AC289=AC91,AC289=AC102,AC289=AC168,AC289=AC179,AC289=AC190,AC289=AC201,AC289=AC212,AC289=AC223,AC289=AC234,AC289=AC245,AC289=AC14,AC289=AC25,AC289=AC36,AC289=AC47,AC289=AC113,AC289=AC256,AC289=AC267,AC278=AC289,AC289=AC300,AC289=AC311,AC289=AC322,AC289=AC330,AC289=AC338),"!!!","+")</f>
        <v>!!!</v>
      </c>
      <c r="K289" s="33" t="str">
        <f t="shared" si="128"/>
        <v>!!!</v>
      </c>
      <c r="L289" s="34"/>
      <c r="M289" s="33" t="str">
        <f aca="true" t="shared" si="129" ref="M289:N296">IF(OR(AF289=AF124,AF289=AF135,AF289=AF146,AF289=AF157,AF289=AF58,AF289=AF69,AF289=AF80,AF289=AF91,AF289=AF102,AF289=AF168,AF289=AF179,AF289=AF190,AF289=AF201,AF289=AF212,AF289=AF223,AF289=AF234,AF289=AF245,AF289=AF14,AF289=AF25,AF289=AF36,AF289=AF47,AF289=AF113,AF289=AF256,AF289=AF267,AF278=AF289,AF289=AF300,AF289=AF311,AF289=AF322,AF289=AF330,AF289=AF338),"!!!","+")</f>
        <v>!!!</v>
      </c>
      <c r="N289" s="33" t="str">
        <f t="shared" si="129"/>
        <v>!!!</v>
      </c>
      <c r="P289" s="477"/>
      <c r="Q289" s="64"/>
      <c r="R289" s="149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34"/>
      <c r="AC289" s="225"/>
      <c r="AD289" s="235"/>
      <c r="AE289" s="225"/>
      <c r="AF289" s="155"/>
      <c r="AG289" s="225"/>
      <c r="AH289" s="235"/>
      <c r="AI289" s="225"/>
      <c r="AJ289" s="225"/>
    </row>
    <row r="290" spans="1:36" s="25" customFormat="1" ht="15" customHeight="1" thickBot="1">
      <c r="A290" s="35" t="str">
        <f t="shared" si="125"/>
        <v>!!!</v>
      </c>
      <c r="B290" s="3" t="str">
        <f t="shared" si="125"/>
        <v>!!!</v>
      </c>
      <c r="C290" s="36"/>
      <c r="D290" s="3" t="str">
        <f t="shared" si="126"/>
        <v>!!!</v>
      </c>
      <c r="E290" s="3" t="str">
        <f t="shared" si="126"/>
        <v>!!!</v>
      </c>
      <c r="F290" s="36"/>
      <c r="G290" s="3" t="str">
        <f t="shared" si="127"/>
        <v>!!!</v>
      </c>
      <c r="H290" s="3" t="str">
        <f t="shared" si="127"/>
        <v>!!!</v>
      </c>
      <c r="I290" s="36"/>
      <c r="J290" s="3" t="str">
        <f t="shared" si="128"/>
        <v>!!!</v>
      </c>
      <c r="K290" s="3" t="str">
        <f t="shared" si="128"/>
        <v>!!!</v>
      </c>
      <c r="L290" s="36"/>
      <c r="M290" s="3" t="str">
        <f t="shared" si="129"/>
        <v>!!!</v>
      </c>
      <c r="N290" s="3" t="str">
        <f t="shared" si="129"/>
        <v>!!!</v>
      </c>
      <c r="P290" s="477"/>
      <c r="Q290" s="65"/>
      <c r="R290" s="150"/>
      <c r="S290" s="229"/>
      <c r="T290" s="225"/>
      <c r="U290" s="229"/>
      <c r="V290" s="229"/>
      <c r="W290" s="225"/>
      <c r="X290" s="229"/>
      <c r="Y290" s="229"/>
      <c r="Z290" s="225"/>
      <c r="AA290" s="229"/>
      <c r="AB290" s="236"/>
      <c r="AC290" s="225"/>
      <c r="AD290" s="237"/>
      <c r="AE290" s="229"/>
      <c r="AF290" s="155"/>
      <c r="AG290" s="229"/>
      <c r="AH290" s="237"/>
      <c r="AI290" s="225"/>
      <c r="AJ290" s="238"/>
    </row>
    <row r="291" spans="1:36" s="25" customFormat="1" ht="15" customHeight="1" thickBot="1">
      <c r="A291" s="35" t="str">
        <f t="shared" si="125"/>
        <v>!!!</v>
      </c>
      <c r="B291" s="3" t="str">
        <f t="shared" si="125"/>
        <v>!!!</v>
      </c>
      <c r="C291" s="36"/>
      <c r="D291" s="3" t="str">
        <f t="shared" si="126"/>
        <v>!!!</v>
      </c>
      <c r="E291" s="3" t="str">
        <f t="shared" si="126"/>
        <v>!!!</v>
      </c>
      <c r="F291" s="36"/>
      <c r="G291" s="3" t="str">
        <f t="shared" si="127"/>
        <v>!!!</v>
      </c>
      <c r="H291" s="3" t="str">
        <f t="shared" si="127"/>
        <v>!!!</v>
      </c>
      <c r="I291" s="36"/>
      <c r="J291" s="3" t="str">
        <f t="shared" si="128"/>
        <v>!!!</v>
      </c>
      <c r="K291" s="3" t="str">
        <f t="shared" si="128"/>
        <v>!!!</v>
      </c>
      <c r="L291" s="36"/>
      <c r="M291" s="3" t="str">
        <f t="shared" si="129"/>
        <v>!!!</v>
      </c>
      <c r="N291" s="3" t="str">
        <f t="shared" si="129"/>
        <v>!!!</v>
      </c>
      <c r="P291" s="477"/>
      <c r="Q291" s="66"/>
      <c r="R291" s="150"/>
      <c r="S291" s="229"/>
      <c r="T291" s="225"/>
      <c r="U291" s="229"/>
      <c r="V291" s="229"/>
      <c r="W291" s="225"/>
      <c r="X291" s="229"/>
      <c r="Y291" s="229"/>
      <c r="Z291" s="225"/>
      <c r="AA291" s="229"/>
      <c r="AB291" s="236"/>
      <c r="AC291" s="225"/>
      <c r="AD291" s="237"/>
      <c r="AE291" s="229"/>
      <c r="AF291" s="155"/>
      <c r="AG291" s="229"/>
      <c r="AH291" s="237"/>
      <c r="AI291" s="225"/>
      <c r="AJ291" s="238"/>
    </row>
    <row r="292" spans="1:36" s="25" customFormat="1" ht="15" customHeight="1" thickBot="1">
      <c r="A292" s="35" t="str">
        <f t="shared" si="125"/>
        <v>!!!</v>
      </c>
      <c r="B292" s="3" t="str">
        <f t="shared" si="125"/>
        <v>!!!</v>
      </c>
      <c r="C292" s="36"/>
      <c r="D292" s="3" t="str">
        <f t="shared" si="126"/>
        <v>!!!</v>
      </c>
      <c r="E292" s="3" t="str">
        <f t="shared" si="126"/>
        <v>!!!</v>
      </c>
      <c r="F292" s="36"/>
      <c r="G292" s="3" t="str">
        <f t="shared" si="127"/>
        <v>!!!</v>
      </c>
      <c r="H292" s="3" t="str">
        <f t="shared" si="127"/>
        <v>!!!</v>
      </c>
      <c r="I292" s="36"/>
      <c r="J292" s="3" t="str">
        <f t="shared" si="128"/>
        <v>!!!</v>
      </c>
      <c r="K292" s="3" t="str">
        <f t="shared" si="128"/>
        <v>!!!</v>
      </c>
      <c r="L292" s="36"/>
      <c r="M292" s="3" t="str">
        <f t="shared" si="129"/>
        <v>!!!</v>
      </c>
      <c r="N292" s="3" t="str">
        <f t="shared" si="129"/>
        <v>!!!</v>
      </c>
      <c r="P292" s="477"/>
      <c r="Q292" s="65"/>
      <c r="R292" s="150"/>
      <c r="S292" s="229"/>
      <c r="T292" s="225"/>
      <c r="U292" s="229"/>
      <c r="V292" s="229"/>
      <c r="W292" s="225"/>
      <c r="X292" s="229"/>
      <c r="Y292" s="229"/>
      <c r="Z292" s="225"/>
      <c r="AA292" s="229"/>
      <c r="AB292" s="236"/>
      <c r="AC292" s="225"/>
      <c r="AD292" s="237"/>
      <c r="AE292" s="229"/>
      <c r="AF292" s="155"/>
      <c r="AG292" s="229"/>
      <c r="AH292" s="237"/>
      <c r="AI292" s="225"/>
      <c r="AJ292" s="238"/>
    </row>
    <row r="293" spans="1:36" ht="15" customHeight="1" thickBot="1">
      <c r="A293" s="35" t="str">
        <f t="shared" si="125"/>
        <v>!!!</v>
      </c>
      <c r="B293" s="3" t="str">
        <f t="shared" si="125"/>
        <v>!!!</v>
      </c>
      <c r="C293" s="40"/>
      <c r="D293" s="3" t="str">
        <f t="shared" si="126"/>
        <v>!!!</v>
      </c>
      <c r="E293" s="3" t="str">
        <f t="shared" si="126"/>
        <v>!!!</v>
      </c>
      <c r="F293" s="40"/>
      <c r="G293" s="3" t="str">
        <f t="shared" si="127"/>
        <v>!!!</v>
      </c>
      <c r="H293" s="3" t="str">
        <f t="shared" si="127"/>
        <v>!!!</v>
      </c>
      <c r="I293" s="40"/>
      <c r="J293" s="3" t="str">
        <f t="shared" si="128"/>
        <v>!!!</v>
      </c>
      <c r="K293" s="3" t="str">
        <f t="shared" si="128"/>
        <v>!!!</v>
      </c>
      <c r="L293" s="40"/>
      <c r="M293" s="3" t="str">
        <f t="shared" si="129"/>
        <v>!!!</v>
      </c>
      <c r="N293" s="3" t="str">
        <f t="shared" si="129"/>
        <v>!!!</v>
      </c>
      <c r="P293" s="477"/>
      <c r="Q293" s="65"/>
      <c r="R293" s="150"/>
      <c r="S293" s="229"/>
      <c r="T293" s="225"/>
      <c r="U293" s="229"/>
      <c r="V293" s="229"/>
      <c r="W293" s="225"/>
      <c r="X293" s="229"/>
      <c r="Y293" s="229"/>
      <c r="Z293" s="225"/>
      <c r="AA293" s="229"/>
      <c r="AB293" s="236"/>
      <c r="AC293" s="225"/>
      <c r="AD293" s="237"/>
      <c r="AE293" s="229"/>
      <c r="AF293" s="155"/>
      <c r="AG293" s="229"/>
      <c r="AH293" s="237"/>
      <c r="AI293" s="225"/>
      <c r="AJ293" s="229"/>
    </row>
    <row r="294" spans="1:36" ht="15" customHeight="1" thickBot="1">
      <c r="A294" s="35" t="str">
        <f t="shared" si="125"/>
        <v>!!!</v>
      </c>
      <c r="B294" s="3" t="str">
        <f t="shared" si="125"/>
        <v>!!!</v>
      </c>
      <c r="C294" s="40"/>
      <c r="D294" s="3" t="str">
        <f t="shared" si="126"/>
        <v>!!!</v>
      </c>
      <c r="E294" s="3" t="str">
        <f t="shared" si="126"/>
        <v>!!!</v>
      </c>
      <c r="F294" s="40"/>
      <c r="G294" s="3" t="str">
        <f t="shared" si="127"/>
        <v>!!!</v>
      </c>
      <c r="H294" s="3" t="str">
        <f t="shared" si="127"/>
        <v>!!!</v>
      </c>
      <c r="I294" s="40"/>
      <c r="J294" s="3" t="str">
        <f t="shared" si="128"/>
        <v>!!!</v>
      </c>
      <c r="K294" s="3" t="str">
        <f t="shared" si="128"/>
        <v>!!!</v>
      </c>
      <c r="L294" s="40"/>
      <c r="M294" s="3" t="str">
        <f t="shared" si="129"/>
        <v>!!!</v>
      </c>
      <c r="N294" s="3" t="str">
        <f t="shared" si="129"/>
        <v>!!!</v>
      </c>
      <c r="P294" s="477"/>
      <c r="Q294" s="65"/>
      <c r="R294" s="150"/>
      <c r="S294" s="229"/>
      <c r="T294" s="225"/>
      <c r="U294" s="229"/>
      <c r="V294" s="229"/>
      <c r="W294" s="225"/>
      <c r="X294" s="229"/>
      <c r="Y294" s="229"/>
      <c r="Z294" s="225"/>
      <c r="AA294" s="229"/>
      <c r="AB294" s="236"/>
      <c r="AC294" s="225"/>
      <c r="AD294" s="237"/>
      <c r="AE294" s="229"/>
      <c r="AF294" s="155"/>
      <c r="AG294" s="229"/>
      <c r="AH294" s="237"/>
      <c r="AI294" s="225"/>
      <c r="AJ294" s="229"/>
    </row>
    <row r="295" spans="1:36" ht="15" customHeight="1" thickBot="1">
      <c r="A295" s="35" t="str">
        <f t="shared" si="125"/>
        <v>!!!</v>
      </c>
      <c r="B295" s="3" t="str">
        <f t="shared" si="125"/>
        <v>!!!</v>
      </c>
      <c r="C295" s="40"/>
      <c r="D295" s="3" t="str">
        <f t="shared" si="126"/>
        <v>!!!</v>
      </c>
      <c r="E295" s="3" t="str">
        <f t="shared" si="126"/>
        <v>!!!</v>
      </c>
      <c r="F295" s="40"/>
      <c r="G295" s="3" t="str">
        <f t="shared" si="127"/>
        <v>!!!</v>
      </c>
      <c r="H295" s="3" t="str">
        <f t="shared" si="127"/>
        <v>!!!</v>
      </c>
      <c r="I295" s="40"/>
      <c r="J295" s="3" t="str">
        <f t="shared" si="128"/>
        <v>!!!</v>
      </c>
      <c r="K295" s="3" t="str">
        <f t="shared" si="128"/>
        <v>!!!</v>
      </c>
      <c r="L295" s="40"/>
      <c r="M295" s="3" t="str">
        <f t="shared" si="129"/>
        <v>!!!</v>
      </c>
      <c r="N295" s="3" t="str">
        <f t="shared" si="129"/>
        <v>!!!</v>
      </c>
      <c r="P295" s="477"/>
      <c r="Q295" s="65"/>
      <c r="R295" s="150"/>
      <c r="S295" s="229"/>
      <c r="T295" s="225"/>
      <c r="U295" s="229"/>
      <c r="V295" s="229"/>
      <c r="W295" s="225"/>
      <c r="X295" s="229"/>
      <c r="Y295" s="229"/>
      <c r="Z295" s="225"/>
      <c r="AA295" s="229"/>
      <c r="AB295" s="236"/>
      <c r="AC295" s="225"/>
      <c r="AD295" s="237"/>
      <c r="AE295" s="229"/>
      <c r="AF295" s="155"/>
      <c r="AG295" s="229"/>
      <c r="AH295" s="237"/>
      <c r="AI295" s="225"/>
      <c r="AJ295" s="229"/>
    </row>
    <row r="296" spans="1:36" ht="15" customHeight="1" thickBot="1">
      <c r="A296" s="41" t="str">
        <f t="shared" si="125"/>
        <v>!!!</v>
      </c>
      <c r="B296" s="42" t="str">
        <f t="shared" si="125"/>
        <v>!!!</v>
      </c>
      <c r="C296" s="43"/>
      <c r="D296" s="42" t="str">
        <f t="shared" si="126"/>
        <v>!!!</v>
      </c>
      <c r="E296" s="42" t="str">
        <f t="shared" si="126"/>
        <v>!!!</v>
      </c>
      <c r="F296" s="43"/>
      <c r="G296" s="42" t="str">
        <f t="shared" si="127"/>
        <v>!!!</v>
      </c>
      <c r="H296" s="42" t="str">
        <f t="shared" si="127"/>
        <v>!!!</v>
      </c>
      <c r="I296" s="43"/>
      <c r="J296" s="42" t="str">
        <f t="shared" si="128"/>
        <v>!!!</v>
      </c>
      <c r="K296" s="42" t="str">
        <f t="shared" si="128"/>
        <v>!!!</v>
      </c>
      <c r="L296" s="43"/>
      <c r="M296" s="42" t="str">
        <f t="shared" si="129"/>
        <v>!!!</v>
      </c>
      <c r="N296" s="42" t="str">
        <f t="shared" si="129"/>
        <v>!!!</v>
      </c>
      <c r="P296" s="477"/>
      <c r="Q296" s="65"/>
      <c r="R296" s="150"/>
      <c r="S296" s="229"/>
      <c r="T296" s="225"/>
      <c r="U296" s="229"/>
      <c r="V296" s="229"/>
      <c r="W296" s="225"/>
      <c r="X296" s="229"/>
      <c r="Y296" s="229"/>
      <c r="Z296" s="225"/>
      <c r="AA296" s="229"/>
      <c r="AB296" s="236"/>
      <c r="AC296" s="225"/>
      <c r="AD296" s="237"/>
      <c r="AE296" s="229"/>
      <c r="AF296" s="155"/>
      <c r="AG296" s="229"/>
      <c r="AH296" s="237"/>
      <c r="AI296" s="225"/>
      <c r="AJ296" s="238"/>
    </row>
    <row r="297" spans="1:36" ht="15" customHeight="1" thickBot="1">
      <c r="A297" s="44"/>
      <c r="B297" s="44"/>
      <c r="C297" s="45"/>
      <c r="D297" s="44"/>
      <c r="E297" s="44"/>
      <c r="F297" s="45"/>
      <c r="G297" s="44"/>
      <c r="H297" s="44"/>
      <c r="I297" s="45"/>
      <c r="J297" s="44"/>
      <c r="K297" s="44"/>
      <c r="L297" s="45"/>
      <c r="M297" s="44"/>
      <c r="N297" s="44"/>
      <c r="P297" s="477"/>
      <c r="Q297" s="65"/>
      <c r="R297" s="217"/>
      <c r="S297" s="239"/>
      <c r="T297" s="238"/>
      <c r="U297" s="229"/>
      <c r="V297" s="239"/>
      <c r="W297" s="238"/>
      <c r="X297" s="229"/>
      <c r="Y297" s="194"/>
      <c r="Z297" s="164"/>
      <c r="AA297" s="164"/>
      <c r="AB297" s="239"/>
      <c r="AC297" s="240"/>
      <c r="AD297" s="229"/>
      <c r="AE297" s="229"/>
      <c r="AF297" s="229"/>
      <c r="AG297" s="229"/>
      <c r="AH297" s="237"/>
      <c r="AI297" s="229"/>
      <c r="AJ297" s="229"/>
    </row>
    <row r="298" spans="1:36" ht="15" customHeight="1" thickBot="1">
      <c r="A298" s="44"/>
      <c r="B298" s="44"/>
      <c r="C298" s="45"/>
      <c r="D298" s="44"/>
      <c r="E298" s="44"/>
      <c r="F298" s="45"/>
      <c r="G298" s="44"/>
      <c r="H298" s="44"/>
      <c r="I298" s="45"/>
      <c r="J298" s="44"/>
      <c r="K298" s="44"/>
      <c r="L298" s="45"/>
      <c r="M298" s="44"/>
      <c r="N298" s="44"/>
      <c r="P298" s="477"/>
      <c r="Q298" s="65"/>
      <c r="R298" s="217"/>
      <c r="S298" s="239"/>
      <c r="T298" s="238"/>
      <c r="U298" s="229"/>
      <c r="V298" s="239"/>
      <c r="W298" s="238"/>
      <c r="X298" s="229"/>
      <c r="Y298" s="164"/>
      <c r="Z298" s="164"/>
      <c r="AA298" s="164"/>
      <c r="AB298" s="239"/>
      <c r="AC298" s="238"/>
      <c r="AD298" s="229"/>
      <c r="AE298" s="229"/>
      <c r="AF298" s="229"/>
      <c r="AG298" s="229"/>
      <c r="AH298" s="237"/>
      <c r="AI298" s="229"/>
      <c r="AJ298" s="229"/>
    </row>
    <row r="299" spans="1:36" ht="15" customHeight="1" thickBot="1">
      <c r="A299" s="44"/>
      <c r="B299" s="44"/>
      <c r="C299" s="45"/>
      <c r="D299" s="71"/>
      <c r="E299" s="71"/>
      <c r="F299" s="72"/>
      <c r="G299" s="71"/>
      <c r="H299" s="71"/>
      <c r="I299" s="72"/>
      <c r="J299" s="71"/>
      <c r="K299" s="71"/>
      <c r="L299" s="72"/>
      <c r="M299" s="71"/>
      <c r="N299" s="71"/>
      <c r="P299" s="477"/>
      <c r="Q299" s="67"/>
      <c r="R299" s="241"/>
      <c r="S299" s="242"/>
      <c r="T299" s="243"/>
      <c r="U299" s="232"/>
      <c r="V299" s="242"/>
      <c r="W299" s="243"/>
      <c r="X299" s="232"/>
      <c r="Y299" s="242"/>
      <c r="Z299" s="243"/>
      <c r="AA299" s="232"/>
      <c r="AB299" s="242"/>
      <c r="AC299" s="243"/>
      <c r="AD299" s="232"/>
      <c r="AE299" s="232"/>
      <c r="AF299" s="232"/>
      <c r="AG299" s="232"/>
      <c r="AH299" s="232"/>
      <c r="AI299" s="232"/>
      <c r="AJ299" s="232"/>
    </row>
    <row r="300" spans="1:36" s="25" customFormat="1" ht="15" customHeight="1" thickBot="1">
      <c r="A300" s="73" t="str">
        <f aca="true" t="shared" si="130" ref="A300:B307">IF(OR(T300=T146,T300=T135,T300=T124,T300=T157,T300=T58,T300=T69,T300=T80,T300=T91,T300=T102,T300=T168,T300=T179,T300=T190,T300=T201,T300=T212,T300=T223,T300=T234,T300=T245,T300=T14,T300=T25,T300=T36,T300=T47,T300=T113,T300=T256,T300=T267,T300=T278,T289=T300,T300=T311,T300=T322,T300=T330,T300=T338),"!!!","+")</f>
        <v>!!!</v>
      </c>
      <c r="B300" s="73" t="str">
        <f t="shared" si="130"/>
        <v>!!!</v>
      </c>
      <c r="C300" s="74"/>
      <c r="D300" s="73" t="str">
        <f aca="true" t="shared" si="131" ref="D300:E307">IF(OR(W300=W146,W300=W135,W300=W124,W300=W157,W300=W58,W300=W69,W300=W80,W300=W91,W300=W102,W300=W168,W300=W179,W300=W190,W300=W201,W300=W212,W300=W223,W300=W234,W300=W245,W300=W14,W300=W25,W300=W36,W300=W47,W300=W113,W300=W256,W300=W267,W300=W278,W289=W300,W300=W311,W300=W322,W300=W330,W300=W338),"!!!","+")</f>
        <v>!!!</v>
      </c>
      <c r="E300" s="73" t="str">
        <f t="shared" si="131"/>
        <v>!!!</v>
      </c>
      <c r="F300" s="74"/>
      <c r="G300" s="73" t="str">
        <f aca="true" t="shared" si="132" ref="G300:H307">IF(OR(Z300=Z146,Z300=Z135,Z300=Z124,Z300=Z157,Z300=Z58,Z300=Z69,Z300=Z80,Z300=Z91,Z300=Z102,Z300=Z168,Z300=Z179,Z300=Z190,Z300=Z201,Z300=Z212,Z300=Z223,Z300=Z234,Z300=Z245,Z300=Z14,Z300=Z25,Z300=Z36,Z300=Z47,Z300=Z113,Z300=Z256,Z300=Z267,Z300=Z278,Z289=Z300,Z300=Z311,Z300=Z322,Z300=Z330,Z300=Z338),"!!!","+")</f>
        <v>!!!</v>
      </c>
      <c r="H300" s="73" t="str">
        <f t="shared" si="132"/>
        <v>!!!</v>
      </c>
      <c r="I300" s="74"/>
      <c r="J300" s="73" t="str">
        <f aca="true" t="shared" si="133" ref="J300:K307">IF(OR(AC300=AC146,AC300=AC135,AC300=AC124,AC300=AC157,AC300=AC58,AC300=AC69,AC300=AC80,AC300=AC91,AC300=AC102,AC300=AC168,AC300=AC179,AC300=AC190,AC300=AC201,AC300=AC212,AC300=AC223,AC300=AC234,AC300=AC245,AC300=AC14,AC300=AC25,AC300=AC36,AC300=AC47,AC300=AC113,AC300=AC256,AC300=AC267,AC300=AC278,AC289=AC300,AC300=AC311,AC300=AC322,AC300=AC330,AC300=AC338),"!!!","+")</f>
        <v>!!!</v>
      </c>
      <c r="K300" s="73" t="str">
        <f t="shared" si="133"/>
        <v>!!!</v>
      </c>
      <c r="L300" s="74"/>
      <c r="M300" s="73" t="str">
        <f aca="true" t="shared" si="134" ref="M300:N307">IF(OR(AF300=AF146,AF300=AF135,AF300=AF124,AF300=AF157,AF300=AF58,AF300=AF69,AF300=AF80,AF300=AF91,AF300=AF102,AF300=AF168,AF300=AF179,AF300=AF190,AF300=AF201,AF300=AF212,AF300=AF223,AF300=AF234,AF300=AF245,AF300=AF14,AF300=AF25,AF300=AF36,AF300=AF47,AF300=AF113,AF300=AF256,AF300=AF267,AF300=AF278,AF289=AF300,AF300=AF311,AF300=AF322,AF300=AF330,AF300=AF338),"!!!","+")</f>
        <v>!!!</v>
      </c>
      <c r="N300" s="73" t="str">
        <f t="shared" si="134"/>
        <v>!!!</v>
      </c>
      <c r="P300" s="475"/>
      <c r="Q300" s="75"/>
      <c r="R300" s="244"/>
      <c r="S300" s="225"/>
      <c r="T300" s="225"/>
      <c r="U300" s="225"/>
      <c r="V300" s="225"/>
      <c r="W300" s="225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35"/>
      <c r="AI300" s="225"/>
      <c r="AJ300" s="225"/>
    </row>
    <row r="301" spans="1:36" s="25" customFormat="1" ht="15" customHeight="1" thickBot="1">
      <c r="A301" s="3" t="str">
        <f t="shared" si="130"/>
        <v>!!!</v>
      </c>
      <c r="B301" s="3" t="str">
        <f t="shared" si="130"/>
        <v>!!!</v>
      </c>
      <c r="C301" s="74"/>
      <c r="D301" s="3" t="str">
        <f t="shared" si="131"/>
        <v>!!!</v>
      </c>
      <c r="E301" s="3" t="str">
        <f t="shared" si="131"/>
        <v>!!!</v>
      </c>
      <c r="F301" s="74"/>
      <c r="G301" s="3" t="str">
        <f t="shared" si="132"/>
        <v>!!!</v>
      </c>
      <c r="H301" s="3" t="str">
        <f t="shared" si="132"/>
        <v>!!!</v>
      </c>
      <c r="I301" s="74"/>
      <c r="J301" s="3" t="str">
        <f t="shared" si="133"/>
        <v>!!!</v>
      </c>
      <c r="K301" s="3" t="str">
        <f t="shared" si="133"/>
        <v>!!!</v>
      </c>
      <c r="L301" s="74"/>
      <c r="M301" s="3" t="str">
        <f t="shared" si="134"/>
        <v>!!!</v>
      </c>
      <c r="N301" s="3" t="str">
        <f t="shared" si="134"/>
        <v>!!!</v>
      </c>
      <c r="P301" s="475"/>
      <c r="Q301" s="65"/>
      <c r="R301" s="245"/>
      <c r="S301" s="229"/>
      <c r="T301" s="225"/>
      <c r="U301" s="229"/>
      <c r="V301" s="229"/>
      <c r="W301" s="225"/>
      <c r="X301" s="229"/>
      <c r="Y301" s="229"/>
      <c r="Z301" s="229"/>
      <c r="AA301" s="229"/>
      <c r="AB301" s="229"/>
      <c r="AC301" s="225"/>
      <c r="AD301" s="229"/>
      <c r="AE301" s="229"/>
      <c r="AF301" s="225"/>
      <c r="AG301" s="229"/>
      <c r="AH301" s="237"/>
      <c r="AI301" s="238"/>
      <c r="AJ301" s="238"/>
    </row>
    <row r="302" spans="1:36" s="25" customFormat="1" ht="15" customHeight="1" thickBot="1">
      <c r="A302" s="3" t="str">
        <f t="shared" si="130"/>
        <v>!!!</v>
      </c>
      <c r="B302" s="3" t="str">
        <f t="shared" si="130"/>
        <v>!!!</v>
      </c>
      <c r="C302" s="74"/>
      <c r="D302" s="3" t="str">
        <f t="shared" si="131"/>
        <v>!!!</v>
      </c>
      <c r="E302" s="3" t="str">
        <f t="shared" si="131"/>
        <v>!!!</v>
      </c>
      <c r="F302" s="74"/>
      <c r="G302" s="3" t="str">
        <f t="shared" si="132"/>
        <v>!!!</v>
      </c>
      <c r="H302" s="3" t="str">
        <f t="shared" si="132"/>
        <v>!!!</v>
      </c>
      <c r="I302" s="74"/>
      <c r="J302" s="3" t="str">
        <f t="shared" si="133"/>
        <v>!!!</v>
      </c>
      <c r="K302" s="3" t="str">
        <f t="shared" si="133"/>
        <v>!!!</v>
      </c>
      <c r="L302" s="74"/>
      <c r="M302" s="3" t="str">
        <f t="shared" si="134"/>
        <v>!!!</v>
      </c>
      <c r="N302" s="3" t="str">
        <f t="shared" si="134"/>
        <v>!!!</v>
      </c>
      <c r="P302" s="475"/>
      <c r="Q302" s="66"/>
      <c r="R302" s="245"/>
      <c r="S302" s="229"/>
      <c r="T302" s="225"/>
      <c r="U302" s="229"/>
      <c r="V302" s="229"/>
      <c r="W302" s="225"/>
      <c r="X302" s="229"/>
      <c r="Y302" s="229"/>
      <c r="Z302" s="229"/>
      <c r="AA302" s="229"/>
      <c r="AB302" s="229"/>
      <c r="AC302" s="225"/>
      <c r="AD302" s="229"/>
      <c r="AE302" s="229"/>
      <c r="AF302" s="225"/>
      <c r="AG302" s="229"/>
      <c r="AH302" s="237"/>
      <c r="AI302" s="238"/>
      <c r="AJ302" s="238"/>
    </row>
    <row r="303" spans="1:36" s="25" customFormat="1" ht="15" customHeight="1" thickBot="1">
      <c r="A303" s="3" t="str">
        <f t="shared" si="130"/>
        <v>!!!</v>
      </c>
      <c r="B303" s="3" t="str">
        <f t="shared" si="130"/>
        <v>!!!</v>
      </c>
      <c r="C303" s="74"/>
      <c r="D303" s="3" t="str">
        <f t="shared" si="131"/>
        <v>!!!</v>
      </c>
      <c r="E303" s="3" t="str">
        <f t="shared" si="131"/>
        <v>!!!</v>
      </c>
      <c r="F303" s="74"/>
      <c r="G303" s="3" t="str">
        <f t="shared" si="132"/>
        <v>!!!</v>
      </c>
      <c r="H303" s="3" t="str">
        <f t="shared" si="132"/>
        <v>!!!</v>
      </c>
      <c r="I303" s="74"/>
      <c r="J303" s="3" t="str">
        <f t="shared" si="133"/>
        <v>!!!</v>
      </c>
      <c r="K303" s="3" t="str">
        <f t="shared" si="133"/>
        <v>!!!</v>
      </c>
      <c r="L303" s="74"/>
      <c r="M303" s="3" t="str">
        <f t="shared" si="134"/>
        <v>!!!</v>
      </c>
      <c r="N303" s="3" t="str">
        <f t="shared" si="134"/>
        <v>!!!</v>
      </c>
      <c r="P303" s="475"/>
      <c r="Q303" s="65"/>
      <c r="R303" s="245"/>
      <c r="S303" s="229"/>
      <c r="T303" s="225"/>
      <c r="U303" s="229"/>
      <c r="V303" s="229"/>
      <c r="W303" s="225"/>
      <c r="X303" s="229"/>
      <c r="Y303" s="229"/>
      <c r="Z303" s="229"/>
      <c r="AA303" s="229"/>
      <c r="AB303" s="229"/>
      <c r="AC303" s="225"/>
      <c r="AD303" s="229"/>
      <c r="AE303" s="229"/>
      <c r="AF303" s="225"/>
      <c r="AG303" s="229"/>
      <c r="AH303" s="237"/>
      <c r="AI303" s="238"/>
      <c r="AJ303" s="238"/>
    </row>
    <row r="304" spans="1:36" ht="15" customHeight="1" thickBot="1">
      <c r="A304" s="3" t="str">
        <f t="shared" si="130"/>
        <v>!!!</v>
      </c>
      <c r="B304" s="3" t="str">
        <f t="shared" si="130"/>
        <v>!!!</v>
      </c>
      <c r="C304" s="76"/>
      <c r="D304" s="3" t="str">
        <f t="shared" si="131"/>
        <v>!!!</v>
      </c>
      <c r="E304" s="3" t="str">
        <f t="shared" si="131"/>
        <v>!!!</v>
      </c>
      <c r="F304" s="76"/>
      <c r="G304" s="3" t="str">
        <f t="shared" si="132"/>
        <v>!!!</v>
      </c>
      <c r="H304" s="3" t="str">
        <f t="shared" si="132"/>
        <v>!!!</v>
      </c>
      <c r="I304" s="76"/>
      <c r="J304" s="3" t="str">
        <f t="shared" si="133"/>
        <v>!!!</v>
      </c>
      <c r="K304" s="3" t="str">
        <f t="shared" si="133"/>
        <v>!!!</v>
      </c>
      <c r="L304" s="76"/>
      <c r="M304" s="3" t="str">
        <f t="shared" si="134"/>
        <v>!!!</v>
      </c>
      <c r="N304" s="3" t="str">
        <f t="shared" si="134"/>
        <v>!!!</v>
      </c>
      <c r="P304" s="475"/>
      <c r="Q304" s="65"/>
      <c r="R304" s="245"/>
      <c r="S304" s="229"/>
      <c r="T304" s="225"/>
      <c r="U304" s="229"/>
      <c r="V304" s="229"/>
      <c r="W304" s="225"/>
      <c r="X304" s="229"/>
      <c r="Y304" s="229"/>
      <c r="Z304" s="229"/>
      <c r="AA304" s="229"/>
      <c r="AB304" s="229"/>
      <c r="AC304" s="225"/>
      <c r="AD304" s="229"/>
      <c r="AE304" s="229"/>
      <c r="AF304" s="225"/>
      <c r="AG304" s="229"/>
      <c r="AH304" s="237"/>
      <c r="AI304" s="229"/>
      <c r="AJ304" s="229"/>
    </row>
    <row r="305" spans="1:36" ht="15" customHeight="1" thickBot="1">
      <c r="A305" s="3" t="str">
        <f t="shared" si="130"/>
        <v>!!!</v>
      </c>
      <c r="B305" s="3" t="str">
        <f t="shared" si="130"/>
        <v>!!!</v>
      </c>
      <c r="C305" s="77"/>
      <c r="D305" s="3" t="str">
        <f t="shared" si="131"/>
        <v>!!!</v>
      </c>
      <c r="E305" s="3" t="str">
        <f t="shared" si="131"/>
        <v>!!!</v>
      </c>
      <c r="F305" s="77"/>
      <c r="G305" s="3" t="str">
        <f t="shared" si="132"/>
        <v>!!!</v>
      </c>
      <c r="H305" s="3" t="str">
        <f t="shared" si="132"/>
        <v>!!!</v>
      </c>
      <c r="I305" s="77"/>
      <c r="J305" s="3" t="str">
        <f t="shared" si="133"/>
        <v>!!!</v>
      </c>
      <c r="K305" s="3" t="str">
        <f t="shared" si="133"/>
        <v>!!!</v>
      </c>
      <c r="L305" s="77"/>
      <c r="M305" s="3" t="str">
        <f t="shared" si="134"/>
        <v>!!!</v>
      </c>
      <c r="N305" s="3" t="str">
        <f t="shared" si="134"/>
        <v>!!!</v>
      </c>
      <c r="P305" s="475"/>
      <c r="Q305" s="65"/>
      <c r="R305" s="245"/>
      <c r="S305" s="229"/>
      <c r="T305" s="225"/>
      <c r="U305" s="229"/>
      <c r="V305" s="229"/>
      <c r="W305" s="225"/>
      <c r="X305" s="229"/>
      <c r="Y305" s="229"/>
      <c r="Z305" s="229"/>
      <c r="AA305" s="229"/>
      <c r="AB305" s="229"/>
      <c r="AC305" s="225"/>
      <c r="AD305" s="229"/>
      <c r="AE305" s="229"/>
      <c r="AF305" s="225"/>
      <c r="AG305" s="229"/>
      <c r="AH305" s="237"/>
      <c r="AI305" s="229"/>
      <c r="AJ305" s="229"/>
    </row>
    <row r="306" spans="1:36" s="25" customFormat="1" ht="15" customHeight="1" thickBot="1">
      <c r="A306" s="3" t="str">
        <f t="shared" si="130"/>
        <v>!!!</v>
      </c>
      <c r="B306" s="3" t="str">
        <f t="shared" si="130"/>
        <v>!!!</v>
      </c>
      <c r="C306" s="74"/>
      <c r="D306" s="3" t="str">
        <f t="shared" si="131"/>
        <v>!!!</v>
      </c>
      <c r="E306" s="3" t="str">
        <f t="shared" si="131"/>
        <v>!!!</v>
      </c>
      <c r="F306" s="74"/>
      <c r="G306" s="3" t="str">
        <f t="shared" si="132"/>
        <v>!!!</v>
      </c>
      <c r="H306" s="3" t="str">
        <f t="shared" si="132"/>
        <v>!!!</v>
      </c>
      <c r="I306" s="74"/>
      <c r="J306" s="3" t="str">
        <f t="shared" si="133"/>
        <v>!!!</v>
      </c>
      <c r="K306" s="3" t="str">
        <f t="shared" si="133"/>
        <v>!!!</v>
      </c>
      <c r="L306" s="74"/>
      <c r="M306" s="3" t="str">
        <f t="shared" si="134"/>
        <v>!!!</v>
      </c>
      <c r="N306" s="3" t="str">
        <f t="shared" si="134"/>
        <v>!!!</v>
      </c>
      <c r="P306" s="475"/>
      <c r="Q306" s="65"/>
      <c r="R306" s="245"/>
      <c r="S306" s="229"/>
      <c r="T306" s="225"/>
      <c r="U306" s="229"/>
      <c r="V306" s="229"/>
      <c r="W306" s="225"/>
      <c r="X306" s="229"/>
      <c r="Y306" s="229"/>
      <c r="Z306" s="229"/>
      <c r="AA306" s="229"/>
      <c r="AB306" s="229"/>
      <c r="AC306" s="225"/>
      <c r="AD306" s="229"/>
      <c r="AE306" s="229"/>
      <c r="AF306" s="225"/>
      <c r="AG306" s="229"/>
      <c r="AH306" s="237"/>
      <c r="AI306" s="229"/>
      <c r="AJ306" s="229"/>
    </row>
    <row r="307" spans="1:36" s="25" customFormat="1" ht="15" customHeight="1" thickBot="1">
      <c r="A307" s="78" t="str">
        <f t="shared" si="130"/>
        <v>!!!</v>
      </c>
      <c r="B307" s="78" t="str">
        <f t="shared" si="130"/>
        <v>!!!</v>
      </c>
      <c r="C307" s="74"/>
      <c r="D307" s="78" t="str">
        <f t="shared" si="131"/>
        <v>!!!</v>
      </c>
      <c r="E307" s="78" t="str">
        <f t="shared" si="131"/>
        <v>!!!</v>
      </c>
      <c r="F307" s="74"/>
      <c r="G307" s="78" t="str">
        <f t="shared" si="132"/>
        <v>!!!</v>
      </c>
      <c r="H307" s="78" t="str">
        <f t="shared" si="132"/>
        <v>!!!</v>
      </c>
      <c r="I307" s="74"/>
      <c r="J307" s="78" t="str">
        <f t="shared" si="133"/>
        <v>!!!</v>
      </c>
      <c r="K307" s="78" t="str">
        <f t="shared" si="133"/>
        <v>!!!</v>
      </c>
      <c r="L307" s="74"/>
      <c r="M307" s="78" t="str">
        <f t="shared" si="134"/>
        <v>!!!</v>
      </c>
      <c r="N307" s="78" t="str">
        <f t="shared" si="134"/>
        <v>!!!</v>
      </c>
      <c r="P307" s="475"/>
      <c r="Q307" s="65"/>
      <c r="R307" s="245"/>
      <c r="S307" s="229"/>
      <c r="T307" s="225"/>
      <c r="U307" s="229"/>
      <c r="V307" s="229"/>
      <c r="W307" s="225"/>
      <c r="X307" s="229"/>
      <c r="Y307" s="229"/>
      <c r="Z307" s="229"/>
      <c r="AA307" s="229"/>
      <c r="AB307" s="229"/>
      <c r="AC307" s="225"/>
      <c r="AD307" s="229"/>
      <c r="AE307" s="229"/>
      <c r="AF307" s="225"/>
      <c r="AG307" s="229"/>
      <c r="AH307" s="237"/>
      <c r="AI307" s="238"/>
      <c r="AJ307" s="238"/>
    </row>
    <row r="308" spans="1:36" ht="15" customHeight="1" thickBot="1">
      <c r="A308" s="44"/>
      <c r="B308" s="44"/>
      <c r="C308" s="45"/>
      <c r="D308" s="44"/>
      <c r="E308" s="44"/>
      <c r="F308" s="45"/>
      <c r="G308" s="44"/>
      <c r="H308" s="44"/>
      <c r="I308" s="45"/>
      <c r="J308" s="44"/>
      <c r="K308" s="44"/>
      <c r="L308" s="45"/>
      <c r="M308" s="44"/>
      <c r="N308" s="44"/>
      <c r="P308" s="475"/>
      <c r="Q308" s="79"/>
      <c r="R308" s="246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7"/>
      <c r="AI308" s="229"/>
      <c r="AJ308" s="229"/>
    </row>
    <row r="309" spans="1:36" ht="15" customHeight="1" thickBot="1">
      <c r="A309" s="44"/>
      <c r="B309" s="44"/>
      <c r="C309" s="45"/>
      <c r="D309" s="44"/>
      <c r="E309" s="44"/>
      <c r="F309" s="45"/>
      <c r="G309" s="44"/>
      <c r="H309" s="44"/>
      <c r="I309" s="45"/>
      <c r="J309" s="44"/>
      <c r="K309" s="44"/>
      <c r="L309" s="45"/>
      <c r="M309" s="44"/>
      <c r="N309" s="44"/>
      <c r="P309" s="475"/>
      <c r="Q309" s="79"/>
      <c r="R309" s="246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7"/>
      <c r="AI309" s="229"/>
      <c r="AJ309" s="229"/>
    </row>
    <row r="310" spans="1:36" ht="15" customHeight="1" thickBot="1">
      <c r="A310" s="44"/>
      <c r="B310" s="44"/>
      <c r="C310" s="45"/>
      <c r="D310" s="44"/>
      <c r="E310" s="44"/>
      <c r="F310" s="45"/>
      <c r="G310" s="44"/>
      <c r="H310" s="44"/>
      <c r="I310" s="45"/>
      <c r="J310" s="44"/>
      <c r="K310" s="44"/>
      <c r="L310" s="45"/>
      <c r="M310" s="44"/>
      <c r="N310" s="44"/>
      <c r="P310" s="475"/>
      <c r="Q310" s="80"/>
      <c r="R310" s="247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32"/>
      <c r="AI310" s="232"/>
      <c r="AJ310" s="232"/>
    </row>
    <row r="311" spans="1:36" ht="15" customHeight="1" thickBot="1">
      <c r="A311" s="81" t="str">
        <f aca="true" t="shared" si="135" ref="A311:B318">IF(OR(T311=T124,T311=T157,T311=T146,T311=T135,T311=T58,T311=T69,T311=T80,T311=T91,T311=T102,T311=T168,T311=T179,T311=T190,T311=T201,T311=T212,T311=T223,T311=T234,T311=T245,T311=T14,T311=T25,T311=T36,T311=T47,T311=T113,T311=T256,T311=T267,T311=T278,T311=T289,T300=T311,T311=T322,T311=T330,T311=T338),"!!!","+")</f>
        <v>!!!</v>
      </c>
      <c r="B311" s="81" t="str">
        <f t="shared" si="135"/>
        <v>!!!</v>
      </c>
      <c r="C311" s="82"/>
      <c r="D311" s="33" t="str">
        <f aca="true" t="shared" si="136" ref="D311:E318">IF(OR(W311=W124,W311=W157,W311=W146,W311=W135,W311=W58,W311=W69,W311=W80,W311=W91,W311=W102,W311=W168,W311=W179,W311=W190,W311=W201,W311=W212,W311=W223,W311=W234,W311=W245,W311=W14,W311=W25,W311=W36,W311=W47,W311=W113,W311=W256,W311=W267,W311=W278,W311=W289,W300=W311,W311=W322,W311=W330,W311=W338),"!!!","+")</f>
        <v>!!!</v>
      </c>
      <c r="E311" s="33" t="str">
        <f t="shared" si="136"/>
        <v>!!!</v>
      </c>
      <c r="F311" s="83"/>
      <c r="G311" s="33" t="str">
        <f aca="true" t="shared" si="137" ref="G311:H318">IF(OR(Z311=Z124,Z311=Z157,Z311=Z146,Z311=Z135,Z311=Z58,Z311=Z69,Z311=Z80,Z311=Z91,Z311=Z102,Z311=Z168,Z311=Z179,Z311=Z190,Z311=Z201,Z311=Z212,Z311=Z223,Z311=Z234,Z311=Z245,Z311=Z14,Z311=Z25,Z311=Z36,Z311=Z47,Z311=Z113,Z311=Z256,Z311=Z267,Z311=Z278,Z311=Z289,Z300=Z311,Z311=Z322,Z311=Z330,Z311=Z338),"!!!","+")</f>
        <v>!!!</v>
      </c>
      <c r="H311" s="33" t="str">
        <f t="shared" si="137"/>
        <v>!!!</v>
      </c>
      <c r="I311" s="83"/>
      <c r="J311" s="33" t="str">
        <f aca="true" t="shared" si="138" ref="J311:K318">IF(OR(AC311=AC124,AC311=AC157,AC311=AC146,AC311=AC135,AC311=AC58,AC311=AC69,AC311=AC80,AC311=AC91,AC311=AC102,AC311=AC168,AC311=AC179,AC311=AC190,AC311=AC201,AC311=AC212,AC311=AC223,AC311=AC234,AC311=AC245,AC311=AC14,AC311=AC25,AC311=AC36,AC311=AC47,AC311=AC113,AC311=AC256,AC311=AC267,AC311=AC278,AC311=AC289,AC300=AC311,AC311=AC322,AC311=AC330,AC311=AC338),"!!!","+")</f>
        <v>!!!</v>
      </c>
      <c r="K311" s="33" t="str">
        <f t="shared" si="138"/>
        <v>!!!</v>
      </c>
      <c r="L311" s="83"/>
      <c r="M311" s="33" t="str">
        <f aca="true" t="shared" si="139" ref="M311:N318">IF(OR(AF311=AF124,AF311=AF157,AF311=AF146,AF311=AF135,AF311=AF58,AF311=AF69,AF311=AF80,AF311=AF91,AF311=AF102,AF311=AF168,AF311=AF179,AF311=AF190,AF311=AF201,AF311=AF212,AF311=AF223,AF311=AF234,AF311=AF245,AF311=AF14,AF311=AF25,AF311=AF36,AF311=AF47,AF311=AF113,AF311=AF256,AF311=AF267,AF311=AF278,AF311=AF289,AF300=AF311,AF311=AF322,AF311=AF330,AF311=AF338),"!!!","+")</f>
        <v>!!!</v>
      </c>
      <c r="N311" s="33" t="str">
        <f t="shared" si="139"/>
        <v>!!!</v>
      </c>
      <c r="P311" s="255"/>
      <c r="Q311" s="75"/>
      <c r="R311" s="244"/>
      <c r="S311" s="225"/>
      <c r="T311" s="225"/>
      <c r="U311" s="225"/>
      <c r="V311" s="225"/>
      <c r="W311" s="225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35"/>
      <c r="AI311" s="248"/>
      <c r="AJ311" s="225"/>
    </row>
    <row r="312" spans="1:36" ht="15" customHeight="1">
      <c r="A312" s="55" t="str">
        <f t="shared" si="135"/>
        <v>!!!</v>
      </c>
      <c r="B312" s="55" t="str">
        <f t="shared" si="135"/>
        <v>!!!</v>
      </c>
      <c r="C312" s="82"/>
      <c r="D312" s="73" t="str">
        <f t="shared" si="136"/>
        <v>!!!</v>
      </c>
      <c r="E312" s="73" t="str">
        <f t="shared" si="136"/>
        <v>!!!</v>
      </c>
      <c r="F312" s="82"/>
      <c r="G312" s="73" t="str">
        <f t="shared" si="137"/>
        <v>!!!</v>
      </c>
      <c r="H312" s="73" t="str">
        <f t="shared" si="137"/>
        <v>!!!</v>
      </c>
      <c r="I312" s="82"/>
      <c r="J312" s="73" t="str">
        <f t="shared" si="138"/>
        <v>!!!</v>
      </c>
      <c r="K312" s="73" t="str">
        <f t="shared" si="138"/>
        <v>!!!</v>
      </c>
      <c r="L312" s="82"/>
      <c r="M312" s="73" t="str">
        <f t="shared" si="139"/>
        <v>!!!</v>
      </c>
      <c r="N312" s="73" t="str">
        <f t="shared" si="139"/>
        <v>!!!</v>
      </c>
      <c r="P312" s="256"/>
      <c r="Q312" s="65"/>
      <c r="R312" s="245"/>
      <c r="S312" s="229"/>
      <c r="T312" s="225"/>
      <c r="U312" s="229"/>
      <c r="V312" s="229"/>
      <c r="W312" s="225"/>
      <c r="X312" s="229"/>
      <c r="Y312" s="229"/>
      <c r="Z312" s="225"/>
      <c r="AA312" s="229"/>
      <c r="AB312" s="229"/>
      <c r="AC312" s="225"/>
      <c r="AD312" s="229"/>
      <c r="AE312" s="229"/>
      <c r="AF312" s="225"/>
      <c r="AG312" s="229"/>
      <c r="AH312" s="237"/>
      <c r="AI312" s="249"/>
      <c r="AJ312" s="238"/>
    </row>
    <row r="313" spans="1:36" ht="15" customHeight="1">
      <c r="A313" s="3" t="str">
        <f t="shared" si="135"/>
        <v>!!!</v>
      </c>
      <c r="B313" s="3" t="str">
        <f t="shared" si="135"/>
        <v>!!!</v>
      </c>
      <c r="C313" s="84"/>
      <c r="D313" s="3" t="str">
        <f t="shared" si="136"/>
        <v>!!!</v>
      </c>
      <c r="E313" s="3" t="str">
        <f t="shared" si="136"/>
        <v>!!!</v>
      </c>
      <c r="F313" s="84"/>
      <c r="G313" s="3" t="str">
        <f t="shared" si="137"/>
        <v>!!!</v>
      </c>
      <c r="H313" s="3" t="str">
        <f t="shared" si="137"/>
        <v>!!!</v>
      </c>
      <c r="I313" s="84"/>
      <c r="J313" s="3" t="str">
        <f t="shared" si="138"/>
        <v>!!!</v>
      </c>
      <c r="K313" s="3" t="str">
        <f t="shared" si="138"/>
        <v>!!!</v>
      </c>
      <c r="L313" s="84"/>
      <c r="M313" s="3" t="str">
        <f t="shared" si="139"/>
        <v>!!!</v>
      </c>
      <c r="N313" s="3" t="str">
        <f t="shared" si="139"/>
        <v>!!!</v>
      </c>
      <c r="P313" s="256"/>
      <c r="Q313" s="66"/>
      <c r="R313" s="245"/>
      <c r="S313" s="229"/>
      <c r="T313" s="225"/>
      <c r="U313" s="229"/>
      <c r="V313" s="229"/>
      <c r="W313" s="225"/>
      <c r="X313" s="229"/>
      <c r="Y313" s="229"/>
      <c r="Z313" s="225"/>
      <c r="AA313" s="229"/>
      <c r="AB313" s="229"/>
      <c r="AC313" s="225"/>
      <c r="AD313" s="229"/>
      <c r="AE313" s="229"/>
      <c r="AF313" s="225"/>
      <c r="AG313" s="229"/>
      <c r="AH313" s="237"/>
      <c r="AI313" s="249"/>
      <c r="AJ313" s="238"/>
    </row>
    <row r="314" spans="1:36" ht="15" customHeight="1">
      <c r="A314" s="3" t="str">
        <f t="shared" si="135"/>
        <v>!!!</v>
      </c>
      <c r="B314" s="3" t="str">
        <f t="shared" si="135"/>
        <v>!!!</v>
      </c>
      <c r="C314" s="85"/>
      <c r="D314" s="3" t="str">
        <f t="shared" si="136"/>
        <v>!!!</v>
      </c>
      <c r="E314" s="3" t="str">
        <f t="shared" si="136"/>
        <v>!!!</v>
      </c>
      <c r="F314" s="85"/>
      <c r="G314" s="3" t="str">
        <f t="shared" si="137"/>
        <v>!!!</v>
      </c>
      <c r="H314" s="3" t="str">
        <f t="shared" si="137"/>
        <v>!!!</v>
      </c>
      <c r="I314" s="85"/>
      <c r="J314" s="3" t="str">
        <f t="shared" si="138"/>
        <v>!!!</v>
      </c>
      <c r="K314" s="3" t="str">
        <f t="shared" si="138"/>
        <v>!!!</v>
      </c>
      <c r="L314" s="85"/>
      <c r="M314" s="3" t="str">
        <f t="shared" si="139"/>
        <v>!!!</v>
      </c>
      <c r="N314" s="3" t="str">
        <f t="shared" si="139"/>
        <v>!!!</v>
      </c>
      <c r="P314" s="256"/>
      <c r="Q314" s="65"/>
      <c r="R314" s="245"/>
      <c r="S314" s="229"/>
      <c r="T314" s="225"/>
      <c r="U314" s="229"/>
      <c r="V314" s="229"/>
      <c r="W314" s="225"/>
      <c r="X314" s="229"/>
      <c r="Y314" s="229"/>
      <c r="Z314" s="225"/>
      <c r="AA314" s="229"/>
      <c r="AB314" s="229"/>
      <c r="AC314" s="225"/>
      <c r="AD314" s="229"/>
      <c r="AE314" s="229"/>
      <c r="AF314" s="225"/>
      <c r="AG314" s="229"/>
      <c r="AH314" s="237"/>
      <c r="AI314" s="249"/>
      <c r="AJ314" s="238"/>
    </row>
    <row r="315" spans="1:36" ht="15" customHeight="1">
      <c r="A315" s="3" t="str">
        <f t="shared" si="135"/>
        <v>!!!</v>
      </c>
      <c r="B315" s="3" t="str">
        <f t="shared" si="135"/>
        <v>!!!</v>
      </c>
      <c r="C315" s="82"/>
      <c r="D315" s="3" t="str">
        <f t="shared" si="136"/>
        <v>!!!</v>
      </c>
      <c r="E315" s="3" t="str">
        <f t="shared" si="136"/>
        <v>!!!</v>
      </c>
      <c r="F315" s="82"/>
      <c r="G315" s="3" t="str">
        <f t="shared" si="137"/>
        <v>!!!</v>
      </c>
      <c r="H315" s="3" t="str">
        <f t="shared" si="137"/>
        <v>!!!</v>
      </c>
      <c r="I315" s="82"/>
      <c r="J315" s="3" t="str">
        <f t="shared" si="138"/>
        <v>!!!</v>
      </c>
      <c r="K315" s="3" t="str">
        <f t="shared" si="138"/>
        <v>!!!</v>
      </c>
      <c r="L315" s="82"/>
      <c r="M315" s="3" t="str">
        <f t="shared" si="139"/>
        <v>!!!</v>
      </c>
      <c r="N315" s="3" t="str">
        <f t="shared" si="139"/>
        <v>!!!</v>
      </c>
      <c r="P315" s="256"/>
      <c r="Q315" s="65"/>
      <c r="R315" s="245"/>
      <c r="S315" s="229"/>
      <c r="T315" s="225"/>
      <c r="U315" s="229"/>
      <c r="V315" s="229"/>
      <c r="W315" s="225"/>
      <c r="X315" s="229"/>
      <c r="Y315" s="229"/>
      <c r="Z315" s="225"/>
      <c r="AA315" s="229"/>
      <c r="AB315" s="229"/>
      <c r="AC315" s="225"/>
      <c r="AD315" s="229"/>
      <c r="AE315" s="229"/>
      <c r="AF315" s="225"/>
      <c r="AG315" s="229"/>
      <c r="AH315" s="237"/>
      <c r="AI315" s="249"/>
      <c r="AJ315" s="229"/>
    </row>
    <row r="316" spans="1:36" ht="15" customHeight="1">
      <c r="A316" s="3" t="str">
        <f t="shared" si="135"/>
        <v>!!!</v>
      </c>
      <c r="B316" s="3" t="str">
        <f t="shared" si="135"/>
        <v>!!!</v>
      </c>
      <c r="C316" s="82"/>
      <c r="D316" s="3" t="str">
        <f t="shared" si="136"/>
        <v>!!!</v>
      </c>
      <c r="E316" s="3" t="str">
        <f t="shared" si="136"/>
        <v>!!!</v>
      </c>
      <c r="F316" s="82"/>
      <c r="G316" s="3" t="str">
        <f t="shared" si="137"/>
        <v>!!!</v>
      </c>
      <c r="H316" s="3" t="str">
        <f t="shared" si="137"/>
        <v>!!!</v>
      </c>
      <c r="I316" s="82"/>
      <c r="J316" s="3" t="str">
        <f t="shared" si="138"/>
        <v>!!!</v>
      </c>
      <c r="K316" s="3" t="str">
        <f t="shared" si="138"/>
        <v>!!!</v>
      </c>
      <c r="L316" s="82"/>
      <c r="M316" s="3" t="str">
        <f t="shared" si="139"/>
        <v>!!!</v>
      </c>
      <c r="N316" s="3" t="str">
        <f t="shared" si="139"/>
        <v>!!!</v>
      </c>
      <c r="P316" s="256"/>
      <c r="Q316" s="65"/>
      <c r="R316" s="245"/>
      <c r="S316" s="229"/>
      <c r="T316" s="225"/>
      <c r="U316" s="229"/>
      <c r="V316" s="229"/>
      <c r="W316" s="225"/>
      <c r="X316" s="229"/>
      <c r="Y316" s="229"/>
      <c r="Z316" s="225"/>
      <c r="AA316" s="229"/>
      <c r="AB316" s="229"/>
      <c r="AC316" s="225"/>
      <c r="AD316" s="229"/>
      <c r="AE316" s="229"/>
      <c r="AF316" s="225"/>
      <c r="AG316" s="229"/>
      <c r="AH316" s="237"/>
      <c r="AI316" s="249"/>
      <c r="AJ316" s="229"/>
    </row>
    <row r="317" spans="1:36" ht="15" customHeight="1">
      <c r="A317" s="78" t="str">
        <f t="shared" si="135"/>
        <v>!!!</v>
      </c>
      <c r="B317" s="78" t="str">
        <f t="shared" si="135"/>
        <v>!!!</v>
      </c>
      <c r="C317" s="82"/>
      <c r="D317" s="78" t="str">
        <f t="shared" si="136"/>
        <v>!!!</v>
      </c>
      <c r="E317" s="78" t="str">
        <f t="shared" si="136"/>
        <v>!!!</v>
      </c>
      <c r="F317" s="82"/>
      <c r="G317" s="78" t="str">
        <f t="shared" si="137"/>
        <v>!!!</v>
      </c>
      <c r="H317" s="78" t="str">
        <f t="shared" si="137"/>
        <v>!!!</v>
      </c>
      <c r="I317" s="82"/>
      <c r="J317" s="78" t="str">
        <f t="shared" si="138"/>
        <v>!!!</v>
      </c>
      <c r="K317" s="78" t="str">
        <f t="shared" si="138"/>
        <v>!!!</v>
      </c>
      <c r="L317" s="82"/>
      <c r="M317" s="78" t="str">
        <f t="shared" si="139"/>
        <v>!!!</v>
      </c>
      <c r="N317" s="78" t="str">
        <f t="shared" si="139"/>
        <v>!!!</v>
      </c>
      <c r="P317" s="256"/>
      <c r="Q317" s="65"/>
      <c r="R317" s="245"/>
      <c r="S317" s="229"/>
      <c r="T317" s="225"/>
      <c r="U317" s="229"/>
      <c r="V317" s="229"/>
      <c r="W317" s="225"/>
      <c r="X317" s="229"/>
      <c r="Y317" s="229"/>
      <c r="Z317" s="225"/>
      <c r="AA317" s="229"/>
      <c r="AB317" s="229"/>
      <c r="AC317" s="225"/>
      <c r="AD317" s="229"/>
      <c r="AE317" s="229"/>
      <c r="AF317" s="225"/>
      <c r="AG317" s="229"/>
      <c r="AH317" s="237"/>
      <c r="AI317" s="249"/>
      <c r="AJ317" s="229"/>
    </row>
    <row r="318" spans="1:36" ht="15" customHeight="1">
      <c r="A318" s="3" t="str">
        <f t="shared" si="135"/>
        <v>!!!</v>
      </c>
      <c r="B318" s="3" t="str">
        <f t="shared" si="135"/>
        <v>!!!</v>
      </c>
      <c r="C318" s="82"/>
      <c r="D318" s="3" t="str">
        <f t="shared" si="136"/>
        <v>!!!</v>
      </c>
      <c r="E318" s="3" t="str">
        <f t="shared" si="136"/>
        <v>!!!</v>
      </c>
      <c r="F318" s="82"/>
      <c r="G318" s="3" t="str">
        <f t="shared" si="137"/>
        <v>!!!</v>
      </c>
      <c r="H318" s="3" t="str">
        <f t="shared" si="137"/>
        <v>!!!</v>
      </c>
      <c r="I318" s="82"/>
      <c r="J318" s="3" t="str">
        <f t="shared" si="138"/>
        <v>!!!</v>
      </c>
      <c r="K318" s="3" t="str">
        <f t="shared" si="138"/>
        <v>!!!</v>
      </c>
      <c r="L318" s="82"/>
      <c r="M318" s="3" t="str">
        <f t="shared" si="139"/>
        <v>!!!</v>
      </c>
      <c r="N318" s="3" t="str">
        <f t="shared" si="139"/>
        <v>!!!</v>
      </c>
      <c r="P318" s="257"/>
      <c r="Q318" s="65"/>
      <c r="R318" s="245"/>
      <c r="S318" s="229"/>
      <c r="T318" s="225"/>
      <c r="U318" s="229"/>
      <c r="V318" s="229"/>
      <c r="W318" s="225"/>
      <c r="X318" s="229"/>
      <c r="Y318" s="229"/>
      <c r="Z318" s="225"/>
      <c r="AA318" s="229"/>
      <c r="AB318" s="229"/>
      <c r="AC318" s="225"/>
      <c r="AD318" s="229"/>
      <c r="AE318" s="229"/>
      <c r="AF318" s="225"/>
      <c r="AG318" s="229"/>
      <c r="AH318" s="237"/>
      <c r="AI318" s="249"/>
      <c r="AJ318" s="238"/>
    </row>
    <row r="319" spans="1:36" ht="15" customHeight="1">
      <c r="A319" s="44"/>
      <c r="B319" s="44"/>
      <c r="C319" s="45"/>
      <c r="D319" s="44"/>
      <c r="E319" s="44"/>
      <c r="F319" s="45"/>
      <c r="G319" s="44"/>
      <c r="H319" s="44"/>
      <c r="I319" s="45"/>
      <c r="J319" s="44"/>
      <c r="K319" s="44"/>
      <c r="L319" s="45"/>
      <c r="M319" s="44"/>
      <c r="N319" s="44"/>
      <c r="P319" s="258"/>
      <c r="Q319" s="79"/>
      <c r="R319" s="246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7"/>
      <c r="AI319" s="229"/>
      <c r="AJ319" s="229"/>
    </row>
    <row r="320" spans="1:36" ht="15" customHeight="1">
      <c r="A320" s="44"/>
      <c r="B320" s="44"/>
      <c r="C320" s="45"/>
      <c r="D320" s="44"/>
      <c r="E320" s="44"/>
      <c r="F320" s="45"/>
      <c r="G320" s="44"/>
      <c r="H320" s="44"/>
      <c r="I320" s="45"/>
      <c r="J320" s="44"/>
      <c r="K320" s="44"/>
      <c r="L320" s="45"/>
      <c r="M320" s="44"/>
      <c r="N320" s="44"/>
      <c r="P320" s="258"/>
      <c r="Q320" s="79"/>
      <c r="R320" s="246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7"/>
      <c r="AI320" s="229"/>
      <c r="AJ320" s="229"/>
    </row>
    <row r="321" spans="1:36" ht="15" customHeight="1" thickBot="1">
      <c r="A321" s="44"/>
      <c r="B321" s="44"/>
      <c r="C321" s="45"/>
      <c r="D321" s="44"/>
      <c r="E321" s="44"/>
      <c r="F321" s="45"/>
      <c r="G321" s="44"/>
      <c r="H321" s="44"/>
      <c r="I321" s="45"/>
      <c r="J321" s="44"/>
      <c r="K321" s="44"/>
      <c r="L321" s="45"/>
      <c r="M321" s="44"/>
      <c r="N321" s="44"/>
      <c r="P321" s="259"/>
      <c r="Q321" s="80"/>
      <c r="R321" s="247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32"/>
      <c r="AI321" s="232"/>
      <c r="AJ321" s="232"/>
    </row>
    <row r="322" spans="1:36" ht="15" customHeight="1" thickBot="1">
      <c r="A322" s="81" t="str">
        <f aca="true" t="shared" si="140" ref="A322:B329">IF(OR(T322=T135,T322=T58,T322=T157,T322=T146,T322=T69,T322=T80,T322=T91,T322=T102,T322=T168,T322=T179,T322=T190,T322=T201,T322=T212,T322=T223,T322=T234,T322=T245,T322=T256,T322=T25,T322=T36,T322=T47,T322=T113,T322=T124,T322=T267,T322=T278,T322=T289,T322=T300,T311=T322,T322=T333,T322=T341,T322=T349),"!!!","+")</f>
        <v>!!!</v>
      </c>
      <c r="B322" s="81" t="str">
        <f t="shared" si="140"/>
        <v>!!!</v>
      </c>
      <c r="C322" s="82"/>
      <c r="D322" s="33" t="str">
        <f aca="true" t="shared" si="141" ref="D322:E329">IF(OR(W322=W135,W322=W58,W322=W157,W322=W146,W322=W69,W322=W80,W322=W91,W322=W102,W322=W168,W322=W179,W322=W190,W322=W201,W322=W212,W322=W223,W322=W234,W322=W245,W322=W256,W322=W25,W322=W36,W322=W47,W322=W113,W322=W124,W322=W267,W322=W278,W322=W289,W322=W300,W311=W322,W322=W333,W322=W341,W322=W349),"!!!","+")</f>
        <v>!!!</v>
      </c>
      <c r="E322" s="33" t="str">
        <f t="shared" si="141"/>
        <v>!!!</v>
      </c>
      <c r="F322" s="83"/>
      <c r="G322" s="33" t="str">
        <f aca="true" t="shared" si="142" ref="G322:H329">IF(OR(Z322=Z135,Z322=Z58,Z322=Z157,Z322=Z146,Z322=Z69,Z322=Z80,Z322=Z91,Z322=Z102,Z322=Z168,Z322=Z179,Z322=Z190,Z322=Z201,Z322=Z212,Z322=Z223,Z322=Z234,Z322=Z245,Z322=Z256,Z322=Z25,Z322=Z36,Z322=Z47,Z322=Z113,Z322=Z124,Z322=Z267,Z322=Z278,Z322=Z289,Z322=Z300,Z311=Z322,Z322=Z333,Z322=Z341,Z322=Z349),"!!!","+")</f>
        <v>!!!</v>
      </c>
      <c r="H322" s="33" t="str">
        <f t="shared" si="142"/>
        <v>!!!</v>
      </c>
      <c r="I322" s="83"/>
      <c r="J322" s="33" t="str">
        <f aca="true" t="shared" si="143" ref="J322:K329">IF(OR(AC322=AC135,AC322=AC58,AC322=AC157,AC322=AC146,AC322=AC69,AC322=AC80,AC322=AC91,AC322=AC102,AC322=AC168,AC322=AC179,AC322=AC190,AC322=AC201,AC322=AC212,AC322=AC223,AC322=AC234,AC322=AC245,AC322=AC256,AC322=AC25,AC322=AC36,AC322=AC47,AC322=AC113,AC322=AC124,AC322=AC267,AC322=AC278,AC322=AC289,AC322=AC300,AC311=AC322,AC322=AC333,AC322=AC341,AC322=AC349),"!!!","+")</f>
        <v>!!!</v>
      </c>
      <c r="K322" s="33" t="str">
        <f t="shared" si="143"/>
        <v>!!!</v>
      </c>
      <c r="L322" s="83"/>
      <c r="M322" s="33" t="str">
        <f aca="true" t="shared" si="144" ref="M322:N329">IF(OR(AF322=AF135,AF322=AF58,AF322=AF157,AF322=AF146,AF322=AF69,AF322=AF80,AF322=AF91,AF322=AF102,AF322=AF168,AF322=AF179,AF322=AF190,AF322=AF201,AF322=AF212,AF322=AF223,AF322=AF234,AF322=AF245,AF322=AF256,AF322=AF25,AF322=AF36,AF322=AF47,AF322=AF113,AF322=AF124,AF322=AF267,AF322=AF278,AF322=AF289,AF322=AF300,AF311=AF322,AF322=AF333,AF322=AF341,AF322=AF349),"!!!","+")</f>
        <v>!!!</v>
      </c>
      <c r="N322" s="33" t="str">
        <f t="shared" si="144"/>
        <v>!!!</v>
      </c>
      <c r="P322" s="260"/>
      <c r="Q322" s="75"/>
      <c r="R322" s="244"/>
      <c r="S322" s="225"/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35"/>
      <c r="AI322" s="225"/>
      <c r="AJ322" s="225"/>
    </row>
    <row r="323" spans="1:36" ht="15" customHeight="1">
      <c r="A323" s="55" t="str">
        <f t="shared" si="140"/>
        <v>!!!</v>
      </c>
      <c r="B323" s="55" t="str">
        <f t="shared" si="140"/>
        <v>!!!</v>
      </c>
      <c r="C323" s="82"/>
      <c r="D323" s="73" t="str">
        <f t="shared" si="141"/>
        <v>!!!</v>
      </c>
      <c r="E323" s="73" t="str">
        <f t="shared" si="141"/>
        <v>!!!</v>
      </c>
      <c r="F323" s="82"/>
      <c r="G323" s="73" t="str">
        <f t="shared" si="142"/>
        <v>!!!</v>
      </c>
      <c r="H323" s="73" t="str">
        <f t="shared" si="142"/>
        <v>!!!</v>
      </c>
      <c r="I323" s="82"/>
      <c r="J323" s="73" t="str">
        <f t="shared" si="143"/>
        <v>!!!</v>
      </c>
      <c r="K323" s="73" t="str">
        <f t="shared" si="143"/>
        <v>!!!</v>
      </c>
      <c r="L323" s="82"/>
      <c r="M323" s="73" t="str">
        <f t="shared" si="144"/>
        <v>!!!</v>
      </c>
      <c r="N323" s="73" t="str">
        <f t="shared" si="144"/>
        <v>!!!</v>
      </c>
      <c r="P323" s="257"/>
      <c r="Q323" s="65"/>
      <c r="R323" s="245"/>
      <c r="S323" s="229"/>
      <c r="T323" s="225"/>
      <c r="U323" s="229"/>
      <c r="V323" s="229"/>
      <c r="W323" s="225"/>
      <c r="X323" s="229"/>
      <c r="Y323" s="229"/>
      <c r="Z323" s="225"/>
      <c r="AA323" s="229"/>
      <c r="AB323" s="229"/>
      <c r="AC323" s="225"/>
      <c r="AD323" s="229"/>
      <c r="AE323" s="229"/>
      <c r="AF323" s="225"/>
      <c r="AG323" s="229"/>
      <c r="AH323" s="237"/>
      <c r="AI323" s="238"/>
      <c r="AJ323" s="238"/>
    </row>
    <row r="324" spans="1:36" ht="15" customHeight="1">
      <c r="A324" s="3" t="str">
        <f t="shared" si="140"/>
        <v>!!!</v>
      </c>
      <c r="B324" s="3" t="str">
        <f t="shared" si="140"/>
        <v>!!!</v>
      </c>
      <c r="C324" s="84"/>
      <c r="D324" s="3" t="str">
        <f t="shared" si="141"/>
        <v>!!!</v>
      </c>
      <c r="E324" s="3" t="str">
        <f t="shared" si="141"/>
        <v>!!!</v>
      </c>
      <c r="F324" s="84"/>
      <c r="G324" s="3" t="str">
        <f t="shared" si="142"/>
        <v>!!!</v>
      </c>
      <c r="H324" s="3" t="str">
        <f t="shared" si="142"/>
        <v>!!!</v>
      </c>
      <c r="I324" s="84"/>
      <c r="J324" s="3" t="str">
        <f t="shared" si="143"/>
        <v>!!!</v>
      </c>
      <c r="K324" s="3" t="str">
        <f t="shared" si="143"/>
        <v>!!!</v>
      </c>
      <c r="L324" s="84"/>
      <c r="M324" s="3" t="str">
        <f t="shared" si="144"/>
        <v>!!!</v>
      </c>
      <c r="N324" s="3" t="str">
        <f t="shared" si="144"/>
        <v>!!!</v>
      </c>
      <c r="P324" s="257"/>
      <c r="Q324" s="66"/>
      <c r="R324" s="245"/>
      <c r="S324" s="229"/>
      <c r="T324" s="225"/>
      <c r="U324" s="229"/>
      <c r="V324" s="229"/>
      <c r="W324" s="225"/>
      <c r="X324" s="229"/>
      <c r="Y324" s="229"/>
      <c r="Z324" s="225"/>
      <c r="AA324" s="229"/>
      <c r="AB324" s="229"/>
      <c r="AC324" s="225"/>
      <c r="AD324" s="229"/>
      <c r="AE324" s="229"/>
      <c r="AF324" s="225"/>
      <c r="AG324" s="229"/>
      <c r="AH324" s="237"/>
      <c r="AI324" s="238"/>
      <c r="AJ324" s="238"/>
    </row>
    <row r="325" spans="1:36" ht="15" customHeight="1">
      <c r="A325" s="3" t="str">
        <f t="shared" si="140"/>
        <v>!!!</v>
      </c>
      <c r="B325" s="3" t="str">
        <f t="shared" si="140"/>
        <v>!!!</v>
      </c>
      <c r="C325" s="85"/>
      <c r="D325" s="3" t="str">
        <f t="shared" si="141"/>
        <v>!!!</v>
      </c>
      <c r="E325" s="3" t="str">
        <f t="shared" si="141"/>
        <v>!!!</v>
      </c>
      <c r="F325" s="85"/>
      <c r="G325" s="3" t="str">
        <f t="shared" si="142"/>
        <v>!!!</v>
      </c>
      <c r="H325" s="3" t="str">
        <f t="shared" si="142"/>
        <v>!!!</v>
      </c>
      <c r="I325" s="85"/>
      <c r="J325" s="3" t="str">
        <f t="shared" si="143"/>
        <v>!!!</v>
      </c>
      <c r="K325" s="3" t="str">
        <f t="shared" si="143"/>
        <v>!!!</v>
      </c>
      <c r="L325" s="85"/>
      <c r="M325" s="3" t="str">
        <f t="shared" si="144"/>
        <v>!!!</v>
      </c>
      <c r="N325" s="3" t="str">
        <f t="shared" si="144"/>
        <v>!!!</v>
      </c>
      <c r="P325" s="257"/>
      <c r="Q325" s="65"/>
      <c r="R325" s="245"/>
      <c r="S325" s="229"/>
      <c r="T325" s="225"/>
      <c r="U325" s="229"/>
      <c r="V325" s="229"/>
      <c r="W325" s="225"/>
      <c r="X325" s="229"/>
      <c r="Y325" s="229"/>
      <c r="Z325" s="225"/>
      <c r="AA325" s="229"/>
      <c r="AB325" s="229"/>
      <c r="AC325" s="225"/>
      <c r="AD325" s="229"/>
      <c r="AE325" s="229"/>
      <c r="AF325" s="225"/>
      <c r="AG325" s="229"/>
      <c r="AH325" s="237"/>
      <c r="AI325" s="238"/>
      <c r="AJ325" s="238"/>
    </row>
    <row r="326" spans="1:36" ht="15" customHeight="1">
      <c r="A326" s="3" t="str">
        <f t="shared" si="140"/>
        <v>!!!</v>
      </c>
      <c r="B326" s="3" t="str">
        <f t="shared" si="140"/>
        <v>!!!</v>
      </c>
      <c r="C326" s="82"/>
      <c r="D326" s="3" t="str">
        <f t="shared" si="141"/>
        <v>!!!</v>
      </c>
      <c r="E326" s="3" t="str">
        <f t="shared" si="141"/>
        <v>!!!</v>
      </c>
      <c r="F326" s="82"/>
      <c r="G326" s="3" t="str">
        <f t="shared" si="142"/>
        <v>!!!</v>
      </c>
      <c r="H326" s="3" t="str">
        <f t="shared" si="142"/>
        <v>!!!</v>
      </c>
      <c r="I326" s="82"/>
      <c r="J326" s="3" t="str">
        <f t="shared" si="143"/>
        <v>!!!</v>
      </c>
      <c r="K326" s="3" t="str">
        <f t="shared" si="143"/>
        <v>!!!</v>
      </c>
      <c r="L326" s="82"/>
      <c r="M326" s="3" t="str">
        <f t="shared" si="144"/>
        <v>!!!</v>
      </c>
      <c r="N326" s="3" t="str">
        <f t="shared" si="144"/>
        <v>!!!</v>
      </c>
      <c r="P326" s="257"/>
      <c r="Q326" s="65"/>
      <c r="R326" s="245"/>
      <c r="S326" s="229"/>
      <c r="T326" s="225"/>
      <c r="U326" s="229"/>
      <c r="V326" s="229"/>
      <c r="W326" s="225"/>
      <c r="X326" s="229"/>
      <c r="Y326" s="229"/>
      <c r="Z326" s="225"/>
      <c r="AA326" s="229"/>
      <c r="AB326" s="229"/>
      <c r="AC326" s="225"/>
      <c r="AD326" s="229"/>
      <c r="AE326" s="229"/>
      <c r="AF326" s="225"/>
      <c r="AG326" s="229"/>
      <c r="AH326" s="237"/>
      <c r="AI326" s="229"/>
      <c r="AJ326" s="229"/>
    </row>
    <row r="327" spans="1:36" ht="15" customHeight="1">
      <c r="A327" s="3" t="str">
        <f t="shared" si="140"/>
        <v>!!!</v>
      </c>
      <c r="B327" s="3" t="str">
        <f t="shared" si="140"/>
        <v>!!!</v>
      </c>
      <c r="C327" s="82"/>
      <c r="D327" s="3" t="str">
        <f t="shared" si="141"/>
        <v>!!!</v>
      </c>
      <c r="E327" s="3" t="str">
        <f t="shared" si="141"/>
        <v>!!!</v>
      </c>
      <c r="F327" s="82"/>
      <c r="G327" s="3" t="str">
        <f t="shared" si="142"/>
        <v>!!!</v>
      </c>
      <c r="H327" s="3" t="str">
        <f t="shared" si="142"/>
        <v>!!!</v>
      </c>
      <c r="I327" s="82"/>
      <c r="J327" s="3" t="str">
        <f t="shared" si="143"/>
        <v>!!!</v>
      </c>
      <c r="K327" s="3" t="str">
        <f t="shared" si="143"/>
        <v>!!!</v>
      </c>
      <c r="L327" s="82"/>
      <c r="M327" s="3" t="str">
        <f t="shared" si="144"/>
        <v>!!!</v>
      </c>
      <c r="N327" s="3" t="str">
        <f t="shared" si="144"/>
        <v>!!!</v>
      </c>
      <c r="P327" s="257"/>
      <c r="Q327" s="65"/>
      <c r="R327" s="245"/>
      <c r="S327" s="229"/>
      <c r="T327" s="225"/>
      <c r="U327" s="229"/>
      <c r="V327" s="229"/>
      <c r="W327" s="225"/>
      <c r="X327" s="229"/>
      <c r="Y327" s="229"/>
      <c r="Z327" s="225"/>
      <c r="AA327" s="229"/>
      <c r="AB327" s="229"/>
      <c r="AC327" s="225"/>
      <c r="AD327" s="229"/>
      <c r="AE327" s="229"/>
      <c r="AF327" s="225"/>
      <c r="AG327" s="229"/>
      <c r="AH327" s="237"/>
      <c r="AI327" s="229"/>
      <c r="AJ327" s="229"/>
    </row>
    <row r="328" spans="1:36" ht="15" customHeight="1">
      <c r="A328" s="78" t="str">
        <f t="shared" si="140"/>
        <v>!!!</v>
      </c>
      <c r="B328" s="78" t="str">
        <f t="shared" si="140"/>
        <v>!!!</v>
      </c>
      <c r="C328" s="82"/>
      <c r="D328" s="78" t="str">
        <f t="shared" si="141"/>
        <v>!!!</v>
      </c>
      <c r="E328" s="78" t="str">
        <f t="shared" si="141"/>
        <v>!!!</v>
      </c>
      <c r="F328" s="82"/>
      <c r="G328" s="78" t="str">
        <f t="shared" si="142"/>
        <v>!!!</v>
      </c>
      <c r="H328" s="78" t="str">
        <f t="shared" si="142"/>
        <v>!!!</v>
      </c>
      <c r="I328" s="82"/>
      <c r="J328" s="78" t="str">
        <f t="shared" si="143"/>
        <v>!!!</v>
      </c>
      <c r="K328" s="78" t="str">
        <f t="shared" si="143"/>
        <v>!!!</v>
      </c>
      <c r="L328" s="82"/>
      <c r="M328" s="78" t="str">
        <f t="shared" si="144"/>
        <v>!!!</v>
      </c>
      <c r="N328" s="78" t="str">
        <f t="shared" si="144"/>
        <v>!!!</v>
      </c>
      <c r="P328" s="257"/>
      <c r="Q328" s="65"/>
      <c r="R328" s="245"/>
      <c r="S328" s="229"/>
      <c r="T328" s="225"/>
      <c r="U328" s="229"/>
      <c r="V328" s="229"/>
      <c r="W328" s="225"/>
      <c r="X328" s="229"/>
      <c r="Y328" s="229"/>
      <c r="Z328" s="225"/>
      <c r="AA328" s="229"/>
      <c r="AB328" s="229"/>
      <c r="AC328" s="225"/>
      <c r="AD328" s="229"/>
      <c r="AE328" s="229"/>
      <c r="AF328" s="225"/>
      <c r="AG328" s="229"/>
      <c r="AH328" s="237"/>
      <c r="AI328" s="229"/>
      <c r="AJ328" s="229"/>
    </row>
    <row r="329" spans="1:36" ht="15" customHeight="1">
      <c r="A329" s="3" t="str">
        <f t="shared" si="140"/>
        <v>!!!</v>
      </c>
      <c r="B329" s="3" t="str">
        <f t="shared" si="140"/>
        <v>!!!</v>
      </c>
      <c r="C329" s="82"/>
      <c r="D329" s="3" t="str">
        <f t="shared" si="141"/>
        <v>!!!</v>
      </c>
      <c r="E329" s="3" t="str">
        <f t="shared" si="141"/>
        <v>!!!</v>
      </c>
      <c r="F329" s="82"/>
      <c r="G329" s="3" t="str">
        <f t="shared" si="142"/>
        <v>!!!</v>
      </c>
      <c r="H329" s="3" t="str">
        <f t="shared" si="142"/>
        <v>!!!</v>
      </c>
      <c r="I329" s="82"/>
      <c r="J329" s="3" t="str">
        <f t="shared" si="143"/>
        <v>!!!</v>
      </c>
      <c r="K329" s="3" t="str">
        <f t="shared" si="143"/>
        <v>!!!</v>
      </c>
      <c r="L329" s="82"/>
      <c r="M329" s="3" t="str">
        <f t="shared" si="144"/>
        <v>!!!</v>
      </c>
      <c r="N329" s="3" t="str">
        <f t="shared" si="144"/>
        <v>!!!</v>
      </c>
      <c r="P329" s="257"/>
      <c r="Q329" s="65"/>
      <c r="R329" s="245"/>
      <c r="S329" s="229"/>
      <c r="T329" s="225"/>
      <c r="U329" s="229"/>
      <c r="V329" s="229"/>
      <c r="W329" s="225"/>
      <c r="X329" s="229"/>
      <c r="Y329" s="229"/>
      <c r="Z329" s="225"/>
      <c r="AA329" s="229"/>
      <c r="AB329" s="229"/>
      <c r="AC329" s="225"/>
      <c r="AD329" s="229"/>
      <c r="AE329" s="229"/>
      <c r="AF329" s="225"/>
      <c r="AG329" s="229"/>
      <c r="AH329" s="237"/>
      <c r="AI329" s="238"/>
      <c r="AJ329" s="238"/>
    </row>
    <row r="330" spans="1:36" ht="15" customHeight="1">
      <c r="A330" s="44"/>
      <c r="B330" s="44"/>
      <c r="C330" s="45"/>
      <c r="D330" s="44"/>
      <c r="E330" s="44"/>
      <c r="F330" s="45"/>
      <c r="G330" s="44"/>
      <c r="H330" s="44"/>
      <c r="I330" s="45"/>
      <c r="J330" s="44"/>
      <c r="K330" s="44"/>
      <c r="L330" s="45"/>
      <c r="M330" s="44"/>
      <c r="N330" s="86"/>
      <c r="P330" s="258"/>
      <c r="Q330" s="79"/>
      <c r="R330" s="246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7"/>
      <c r="AI330" s="229"/>
      <c r="AJ330" s="229"/>
    </row>
    <row r="331" spans="1:36" ht="15" customHeight="1">
      <c r="A331" s="44"/>
      <c r="B331" s="44"/>
      <c r="C331" s="45"/>
      <c r="D331" s="44"/>
      <c r="E331" s="44"/>
      <c r="F331" s="45"/>
      <c r="G331" s="44"/>
      <c r="H331" s="44"/>
      <c r="I331" s="45"/>
      <c r="J331" s="44"/>
      <c r="K331" s="44"/>
      <c r="L331" s="45"/>
      <c r="M331" s="44"/>
      <c r="N331" s="86"/>
      <c r="P331" s="258"/>
      <c r="Q331" s="79"/>
      <c r="R331" s="246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7"/>
      <c r="AI331" s="229"/>
      <c r="AJ331" s="229"/>
    </row>
    <row r="332" spans="1:36" ht="15" customHeight="1" thickBot="1">
      <c r="A332" s="44"/>
      <c r="B332" s="44"/>
      <c r="C332" s="45"/>
      <c r="D332" s="44"/>
      <c r="E332" s="44"/>
      <c r="F332" s="45"/>
      <c r="G332" s="44"/>
      <c r="H332" s="44"/>
      <c r="I332" s="45"/>
      <c r="J332" s="44"/>
      <c r="K332" s="44"/>
      <c r="L332" s="45"/>
      <c r="M332" s="44"/>
      <c r="N332" s="86"/>
      <c r="P332" s="258"/>
      <c r="Q332" s="79"/>
      <c r="R332" s="250"/>
      <c r="S332" s="251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32"/>
      <c r="AI332" s="232"/>
      <c r="AJ332" s="232"/>
    </row>
    <row r="333" spans="16:36" ht="108" customHeight="1" thickBot="1">
      <c r="P333" s="261">
        <v>24</v>
      </c>
      <c r="Q333" s="262"/>
      <c r="R333" s="119" t="s">
        <v>19</v>
      </c>
      <c r="S333" s="120" t="s">
        <v>136</v>
      </c>
      <c r="T333" s="287">
        <v>85</v>
      </c>
      <c r="U333" s="120">
        <v>16</v>
      </c>
      <c r="V333" s="121"/>
      <c r="W333" s="121"/>
      <c r="X333" s="103"/>
      <c r="Y333" s="103"/>
      <c r="Z333" s="122"/>
      <c r="AA333" s="103"/>
      <c r="AB333" s="103"/>
      <c r="AC333" s="122"/>
      <c r="AD333" s="123"/>
      <c r="AE333" s="123"/>
      <c r="AF333" s="124"/>
      <c r="AG333" s="103"/>
      <c r="AH333" s="103"/>
      <c r="AI333" s="103"/>
      <c r="AJ333" s="125"/>
    </row>
    <row r="334" spans="16:36" ht="12.75" customHeight="1">
      <c r="P334" s="88"/>
      <c r="Q334" s="112"/>
      <c r="R334" s="114"/>
      <c r="S334" s="116"/>
      <c r="T334" s="96"/>
      <c r="U334" s="99"/>
      <c r="V334" s="37"/>
      <c r="W334" s="37"/>
      <c r="X334" s="37"/>
      <c r="Y334" s="37"/>
      <c r="Z334" s="96"/>
      <c r="AA334" s="37"/>
      <c r="AB334" s="37"/>
      <c r="AC334" s="96"/>
      <c r="AD334" s="99"/>
      <c r="AE334" s="99"/>
      <c r="AF334" s="105"/>
      <c r="AG334" s="37"/>
      <c r="AH334" s="37"/>
      <c r="AI334" s="37"/>
      <c r="AJ334" s="118"/>
    </row>
    <row r="335" spans="16:36" ht="12.75" customHeight="1">
      <c r="P335" s="88"/>
      <c r="Q335" s="112"/>
      <c r="R335" s="332"/>
      <c r="S335" s="335"/>
      <c r="T335" s="333"/>
      <c r="U335" s="99"/>
      <c r="V335" s="97"/>
      <c r="W335" s="37"/>
      <c r="X335" s="39"/>
      <c r="Y335" s="39"/>
      <c r="Z335" s="96"/>
      <c r="AA335" s="39"/>
      <c r="AB335" s="39"/>
      <c r="AC335" s="96"/>
      <c r="AD335" s="98"/>
      <c r="AE335" s="98"/>
      <c r="AF335" s="97"/>
      <c r="AG335" s="39"/>
      <c r="AH335" s="39"/>
      <c r="AI335" s="39"/>
      <c r="AJ335" s="101"/>
    </row>
    <row r="336" spans="16:36" ht="12.75" customHeight="1">
      <c r="P336" s="88"/>
      <c r="Q336" s="112"/>
      <c r="R336" s="332"/>
      <c r="S336" s="335"/>
      <c r="T336" s="333"/>
      <c r="U336" s="98"/>
      <c r="V336" s="97"/>
      <c r="W336" s="37"/>
      <c r="X336" s="39"/>
      <c r="Y336" s="39"/>
      <c r="Z336" s="96"/>
      <c r="AA336" s="39"/>
      <c r="AB336" s="39"/>
      <c r="AC336" s="96"/>
      <c r="AD336" s="98"/>
      <c r="AE336" s="98"/>
      <c r="AF336" s="97"/>
      <c r="AG336" s="39"/>
      <c r="AH336" s="39"/>
      <c r="AI336" s="39"/>
      <c r="AJ336" s="101"/>
    </row>
    <row r="337" spans="16:36" ht="12.75" customHeight="1">
      <c r="P337" s="88"/>
      <c r="Q337" s="112"/>
      <c r="R337" s="332"/>
      <c r="S337" s="335"/>
      <c r="T337" s="333"/>
      <c r="U337" s="99"/>
      <c r="V337" s="39"/>
      <c r="W337" s="37"/>
      <c r="X337" s="39"/>
      <c r="Y337" s="39"/>
      <c r="Z337" s="96"/>
      <c r="AA337" s="39"/>
      <c r="AB337" s="59"/>
      <c r="AC337" s="96"/>
      <c r="AD337" s="98"/>
      <c r="AE337" s="98"/>
      <c r="AF337" s="97"/>
      <c r="AG337" s="39"/>
      <c r="AH337" s="59"/>
      <c r="AI337" s="39"/>
      <c r="AJ337" s="101"/>
    </row>
    <row r="338" spans="16:36" ht="12.75" customHeight="1">
      <c r="P338" s="88"/>
      <c r="Q338" s="112"/>
      <c r="R338" s="332"/>
      <c r="S338" s="335"/>
      <c r="T338" s="333"/>
      <c r="U338" s="98"/>
      <c r="V338" s="39"/>
      <c r="W338" s="37"/>
      <c r="X338" s="39"/>
      <c r="Y338" s="39"/>
      <c r="Z338" s="96"/>
      <c r="AA338" s="39"/>
      <c r="AB338" s="102"/>
      <c r="AC338" s="96"/>
      <c r="AD338" s="98"/>
      <c r="AE338" s="98"/>
      <c r="AF338" s="97"/>
      <c r="AG338" s="39"/>
      <c r="AH338" s="102"/>
      <c r="AI338" s="39"/>
      <c r="AJ338" s="101"/>
    </row>
    <row r="339" spans="16:36" ht="12.75" customHeight="1">
      <c r="P339" s="88"/>
      <c r="Q339" s="112"/>
      <c r="R339" s="332"/>
      <c r="S339" s="335"/>
      <c r="T339" s="333"/>
      <c r="U339" s="98"/>
      <c r="V339" s="38"/>
      <c r="W339" s="37"/>
      <c r="X339" s="38"/>
      <c r="Y339" s="39"/>
      <c r="Z339" s="96"/>
      <c r="AA339" s="39"/>
      <c r="AB339" s="39"/>
      <c r="AC339" s="96"/>
      <c r="AD339" s="98"/>
      <c r="AE339" s="98"/>
      <c r="AF339" s="97"/>
      <c r="AG339" s="39"/>
      <c r="AH339" s="39"/>
      <c r="AI339" s="39"/>
      <c r="AJ339" s="101"/>
    </row>
    <row r="340" spans="16:36" ht="12.75" customHeight="1">
      <c r="P340" s="88"/>
      <c r="Q340" s="112"/>
      <c r="R340" s="332"/>
      <c r="S340" s="335"/>
      <c r="T340" s="333"/>
      <c r="U340" s="100"/>
      <c r="V340" s="111"/>
      <c r="W340" s="37"/>
      <c r="X340" s="91"/>
      <c r="Y340" s="39"/>
      <c r="Z340" s="96"/>
      <c r="AA340" s="39"/>
      <c r="AB340" s="39"/>
      <c r="AC340" s="96"/>
      <c r="AD340" s="98"/>
      <c r="AE340" s="98"/>
      <c r="AF340" s="97"/>
      <c r="AG340" s="39"/>
      <c r="AH340" s="39"/>
      <c r="AI340" s="39"/>
      <c r="AJ340" s="101"/>
    </row>
    <row r="341" spans="16:36" ht="12.75" customHeight="1">
      <c r="P341" s="88"/>
      <c r="Q341" s="112"/>
      <c r="R341" s="332"/>
      <c r="S341" s="335"/>
      <c r="T341" s="334"/>
      <c r="U341" s="46"/>
      <c r="V341" s="46"/>
      <c r="W341" s="90"/>
      <c r="X341" s="46"/>
      <c r="Y341" s="38"/>
      <c r="Z341" s="60"/>
      <c r="AA341" s="39"/>
      <c r="AB341" s="39"/>
      <c r="AC341" s="87"/>
      <c r="AD341" s="98"/>
      <c r="AE341" s="100"/>
      <c r="AF341" s="108"/>
      <c r="AG341" s="39"/>
      <c r="AH341" s="39"/>
      <c r="AI341" s="39"/>
      <c r="AJ341" s="101"/>
    </row>
    <row r="342" spans="16:36" ht="12.75" customHeight="1">
      <c r="P342" s="88"/>
      <c r="Q342" s="112"/>
      <c r="R342" s="332"/>
      <c r="S342" s="335"/>
      <c r="T342" s="61"/>
      <c r="U342" s="38"/>
      <c r="V342" s="38"/>
      <c r="W342" s="38"/>
      <c r="X342" s="38"/>
      <c r="Y342" s="38"/>
      <c r="Z342" s="38"/>
      <c r="AA342" s="39"/>
      <c r="AB342" s="39"/>
      <c r="AC342" s="87"/>
      <c r="AD342" s="98"/>
      <c r="AE342" s="100"/>
      <c r="AF342" s="61"/>
      <c r="AG342" s="39"/>
      <c r="AH342" s="39"/>
      <c r="AI342" s="39"/>
      <c r="AJ342" s="101"/>
    </row>
    <row r="343" spans="16:36" ht="12.75" customHeight="1" thickBot="1">
      <c r="P343" s="89"/>
      <c r="Q343" s="113"/>
      <c r="R343" s="115"/>
      <c r="S343" s="117"/>
      <c r="T343" s="47"/>
      <c r="U343" s="47"/>
      <c r="V343" s="47"/>
      <c r="W343" s="47"/>
      <c r="X343" s="47"/>
      <c r="Y343" s="47"/>
      <c r="Z343" s="47"/>
      <c r="AA343" s="103"/>
      <c r="AB343" s="103"/>
      <c r="AC343" s="107"/>
      <c r="AD343" s="110"/>
      <c r="AE343" s="109"/>
      <c r="AF343" s="106"/>
      <c r="AG343" s="103"/>
      <c r="AH343" s="103"/>
      <c r="AI343" s="103"/>
      <c r="AJ343" s="104"/>
    </row>
  </sheetData>
  <sheetProtection/>
  <mergeCells count="164">
    <mergeCell ref="AH58:AJ68"/>
    <mergeCell ref="AE63:AG68"/>
    <mergeCell ref="AH102:AJ112"/>
    <mergeCell ref="AE107:AG112"/>
    <mergeCell ref="AB168:AD211"/>
    <mergeCell ref="Y85:AA90"/>
    <mergeCell ref="AB69:AD79"/>
    <mergeCell ref="Y74:AA79"/>
    <mergeCell ref="AB95:AD95"/>
    <mergeCell ref="AE212:AG222"/>
    <mergeCell ref="AB217:AD222"/>
    <mergeCell ref="AE223:AG233"/>
    <mergeCell ref="AB228:AD233"/>
    <mergeCell ref="Q152:Q153"/>
    <mergeCell ref="Q157:Q158"/>
    <mergeCell ref="Q196:Q197"/>
    <mergeCell ref="Q192:Q193"/>
    <mergeCell ref="Q168:Q169"/>
    <mergeCell ref="Q179:Q180"/>
    <mergeCell ref="Q141:Q142"/>
    <mergeCell ref="AB106:AD106"/>
    <mergeCell ref="S80:U90"/>
    <mergeCell ref="Q91:Q92"/>
    <mergeCell ref="Q93:Q94"/>
    <mergeCell ref="Q80:Q81"/>
    <mergeCell ref="Q95:Q96"/>
    <mergeCell ref="Q97:Q98"/>
    <mergeCell ref="Q102:Q103"/>
    <mergeCell ref="Q106:Q107"/>
    <mergeCell ref="S239:U244"/>
    <mergeCell ref="S250:U255"/>
    <mergeCell ref="V234:X244"/>
    <mergeCell ref="V245:X255"/>
    <mergeCell ref="V107:X112"/>
    <mergeCell ref="V96:X101"/>
    <mergeCell ref="P223:P233"/>
    <mergeCell ref="P300:P310"/>
    <mergeCell ref="P278:P288"/>
    <mergeCell ref="P267:P277"/>
    <mergeCell ref="P245:P255"/>
    <mergeCell ref="P289:P299"/>
    <mergeCell ref="P234:P244"/>
    <mergeCell ref="P113:P123"/>
    <mergeCell ref="P47:P57"/>
    <mergeCell ref="P146:P156"/>
    <mergeCell ref="P36:P46"/>
    <mergeCell ref="P58:P68"/>
    <mergeCell ref="P69:P79"/>
    <mergeCell ref="P80:P90"/>
    <mergeCell ref="P91:P101"/>
    <mergeCell ref="Q42:Q43"/>
    <mergeCell ref="Q47:Q48"/>
    <mergeCell ref="P212:P222"/>
    <mergeCell ref="P102:P112"/>
    <mergeCell ref="P124:P134"/>
    <mergeCell ref="P135:P145"/>
    <mergeCell ref="P190:P200"/>
    <mergeCell ref="P201:P211"/>
    <mergeCell ref="Q150:Q151"/>
    <mergeCell ref="P157:P167"/>
    <mergeCell ref="A13:B13"/>
    <mergeCell ref="D13:E13"/>
    <mergeCell ref="G13:H13"/>
    <mergeCell ref="J13:K13"/>
    <mergeCell ref="Q14:Q15"/>
    <mergeCell ref="Q16:Q17"/>
    <mergeCell ref="P14:P24"/>
    <mergeCell ref="Q11:Q13"/>
    <mergeCell ref="Q18:Q19"/>
    <mergeCell ref="P11:P13"/>
    <mergeCell ref="Q20:Q21"/>
    <mergeCell ref="Q25:Q26"/>
    <mergeCell ref="P25:P35"/>
    <mergeCell ref="AH12:AJ12"/>
    <mergeCell ref="AE12:AG12"/>
    <mergeCell ref="AB12:AD12"/>
    <mergeCell ref="R11:R13"/>
    <mergeCell ref="M13:N13"/>
    <mergeCell ref="S12:U12"/>
    <mergeCell ref="Q126:Q127"/>
    <mergeCell ref="Q135:Q136"/>
    <mergeCell ref="Q124:Q125"/>
    <mergeCell ref="Q130:Q131"/>
    <mergeCell ref="V12:X12"/>
    <mergeCell ref="Y12:AA12"/>
    <mergeCell ref="Q27:Q28"/>
    <mergeCell ref="Q29:Q30"/>
    <mergeCell ref="Q31:Q32"/>
    <mergeCell ref="Q40:Q41"/>
    <mergeCell ref="V65:X65"/>
    <mergeCell ref="V76:X76"/>
    <mergeCell ref="Q73:Q74"/>
    <mergeCell ref="Q75:Q76"/>
    <mergeCell ref="S58:U68"/>
    <mergeCell ref="Q256:Q266"/>
    <mergeCell ref="Q227:Q228"/>
    <mergeCell ref="Q229:Q230"/>
    <mergeCell ref="Q234:Q235"/>
    <mergeCell ref="Q249:Q250"/>
    <mergeCell ref="Q36:Q37"/>
    <mergeCell ref="Q139:Q140"/>
    <mergeCell ref="Q137:Q138"/>
    <mergeCell ref="Q113:Q114"/>
    <mergeCell ref="Q115:Q116"/>
    <mergeCell ref="Q117:Q118"/>
    <mergeCell ref="Q119:Q120"/>
    <mergeCell ref="Q71:Q72"/>
    <mergeCell ref="Q51:Q52"/>
    <mergeCell ref="Q53:Q54"/>
    <mergeCell ref="Q194:Q195"/>
    <mergeCell ref="Q181:Q182"/>
    <mergeCell ref="Q183:Q184"/>
    <mergeCell ref="Q185:Q186"/>
    <mergeCell ref="Q190:Q191"/>
    <mergeCell ref="Q251:Q252"/>
    <mergeCell ref="Q245:Q246"/>
    <mergeCell ref="Q236:Q237"/>
    <mergeCell ref="Q163:Q164"/>
    <mergeCell ref="Q174:Q175"/>
    <mergeCell ref="Q38:Q39"/>
    <mergeCell ref="Q58:Q59"/>
    <mergeCell ref="Q60:Q61"/>
    <mergeCell ref="Q69:Q70"/>
    <mergeCell ref="Q49:Q50"/>
    <mergeCell ref="Q148:Q149"/>
    <mergeCell ref="Q128:Q129"/>
    <mergeCell ref="Q146:Q147"/>
    <mergeCell ref="Q62:Q63"/>
    <mergeCell ref="Q64:Q65"/>
    <mergeCell ref="P168:P178"/>
    <mergeCell ref="P179:P189"/>
    <mergeCell ref="Q201:Q202"/>
    <mergeCell ref="Q170:Q171"/>
    <mergeCell ref="Q172:Q173"/>
    <mergeCell ref="Q132:Q133"/>
    <mergeCell ref="Q82:Q83"/>
    <mergeCell ref="Q84:Q85"/>
    <mergeCell ref="Q247:Q248"/>
    <mergeCell ref="Q238:Q239"/>
    <mergeCell ref="Q240:Q241"/>
    <mergeCell ref="Q212:Q213"/>
    <mergeCell ref="Q214:Q215"/>
    <mergeCell ref="Q216:Q217"/>
    <mergeCell ref="Q218:Q219"/>
    <mergeCell ref="Q86:Q87"/>
    <mergeCell ref="Q225:Q226"/>
    <mergeCell ref="Q203:Q204"/>
    <mergeCell ref="Q205:Q206"/>
    <mergeCell ref="Q207:Q208"/>
    <mergeCell ref="Q223:Q224"/>
    <mergeCell ref="Q108:Q109"/>
    <mergeCell ref="Q104:Q105"/>
    <mergeCell ref="Q159:Q160"/>
    <mergeCell ref="Q161:Q162"/>
    <mergeCell ref="AB241:AD241"/>
    <mergeCell ref="AB252:AD252"/>
    <mergeCell ref="S14:AJ52"/>
    <mergeCell ref="Y91:AA101"/>
    <mergeCell ref="Y102:AA112"/>
    <mergeCell ref="AB80:AD90"/>
    <mergeCell ref="V82:X82"/>
    <mergeCell ref="V62:X62"/>
    <mergeCell ref="V69:X69"/>
    <mergeCell ref="V87:X87"/>
  </mergeCells>
  <printOptions/>
  <pageMargins left="0.7086614173228347" right="0.7086614173228347" top="0.11811023622047245" bottom="0" header="0.2362204724409449" footer="0.5118110236220472"/>
  <pageSetup fitToHeight="2" horizontalDpi="300" verticalDpi="300" orientation="portrait" paperSize="9" scale="32" r:id="rId1"/>
  <rowBreaks count="1" manualBreakCount="1">
    <brk id="167" max="35" man="1"/>
  </rowBreaks>
  <ignoredErrors>
    <ignoredError sqref="Q22:Q25 Q31:Q36 Q42:Q47 Q54:Q57 Q53 Q58:Q59 Q66:Q70 Q77:Q81 Q88:Q92 Q99:Q103" numberStoredAsText="1"/>
    <ignoredError sqref="AL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2009-09-25T07:55:57Z</cp:lastPrinted>
  <dcterms:created xsi:type="dcterms:W3CDTF">2009-07-13T05:40:49Z</dcterms:created>
  <dcterms:modified xsi:type="dcterms:W3CDTF">2009-09-30T11:31:26Z</dcterms:modified>
  <cp:category/>
  <cp:version/>
  <cp:contentType/>
  <cp:contentStatus/>
</cp:coreProperties>
</file>