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hidePivotFieldList="1" defaultThemeVersion="124226"/>
  <bookViews>
    <workbookView xWindow="120" yWindow="105" windowWidth="15120" windowHeight="8010"/>
  </bookViews>
  <sheets>
    <sheet name="2015" sheetId="1" r:id="rId1"/>
    <sheet name="2016" sheetId="11" r:id="rId2"/>
  </sheets>
  <definedNames>
    <definedName name="_xlnm._FilterDatabase" localSheetId="0" hidden="1">'2015'!$A$2:$K$6</definedName>
    <definedName name="_xlnm._FilterDatabase" localSheetId="1" hidden="1">'2016'!$A$2:$K$2</definedName>
  </definedNames>
  <calcPr calcId="124519"/>
</workbook>
</file>

<file path=xl/calcChain.xml><?xml version="1.0" encoding="utf-8"?>
<calcChain xmlns="http://schemas.openxmlformats.org/spreadsheetml/2006/main">
  <c r="N10" i="1"/>
  <c r="N9"/>
  <c r="N7"/>
  <c r="N8"/>
  <c r="P2" i="11"/>
</calcChain>
</file>

<file path=xl/sharedStrings.xml><?xml version="1.0" encoding="utf-8"?>
<sst xmlns="http://schemas.openxmlformats.org/spreadsheetml/2006/main" count="50" uniqueCount="34">
  <si>
    <t>Заказчик</t>
  </si>
  <si>
    <t>Дача подачи</t>
  </si>
  <si>
    <t>Дата проведения</t>
  </si>
  <si>
    <t>№ заявки</t>
  </si>
  <si>
    <t>Продукт</t>
  </si>
  <si>
    <t>КГ</t>
  </si>
  <si>
    <t>Цена</t>
  </si>
  <si>
    <t>Сумма контракта</t>
  </si>
  <si>
    <t xml:space="preserve">Обеспечение </t>
  </si>
  <si>
    <t>ОТРУБЫ</t>
  </si>
  <si>
    <t>1%; 20%</t>
  </si>
  <si>
    <t xml:space="preserve">№ </t>
  </si>
  <si>
    <t xml:space="preserve">Премичание                </t>
  </si>
  <si>
    <t>Отрубы</t>
  </si>
  <si>
    <t>Мясо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</si>
  <si>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</si>
  <si>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</si>
  <si>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</si>
  <si>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</si>
  <si>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</si>
  <si>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</si>
  <si>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</si>
  <si>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</si>
  <si>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</si>
  <si>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</si>
  <si>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</si>
  <si>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 xml:space="preserve">Премичание    </t>
  </si>
  <si>
    <t>Обеспечение</t>
  </si>
  <si>
    <t>Всего кг</t>
  </si>
  <si>
    <t>Кол-во аукционов</t>
  </si>
  <si>
    <t>Колбаса</t>
  </si>
  <si>
    <t>Субпродукты</t>
  </si>
  <si>
    <t>КОЛБАСА</t>
  </si>
  <si>
    <t>СУБПРОДУКТЫ</t>
  </si>
</sst>
</file>

<file path=xl/styles.xml><?xml version="1.0" encoding="utf-8"?>
<styleSheet xmlns="http://schemas.openxmlformats.org/spreadsheetml/2006/main">
  <numFmts count="1">
    <numFmt numFmtId="165" formatCode="dd/mm/yy\ h:mm;@"/>
  </numFmts>
  <fonts count="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center" vertical="center" textRotation="0" wrapText="1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dd/mm/yy\ h:mm;@"/>
      <alignment horizontal="center" vertical="center" textRotation="0" wrapText="1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dd/mm/yy\ h:mm;@"/>
      <alignment horizontal="center" vertical="center" textRotation="0" wrapText="1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medium">
          <color indexed="64"/>
        </left>
        <right/>
        <top style="medium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/>
        <right style="medium">
          <color indexed="64"/>
        </right>
        <top style="medium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/>
        <right style="medium">
          <color indexed="64"/>
        </right>
        <top style="medium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/>
        <right style="medium">
          <color indexed="64"/>
        </right>
        <top style="medium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/>
        <right style="medium">
          <color indexed="64"/>
        </right>
        <top style="medium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/>
        <right style="medium">
          <color indexed="64"/>
        </right>
        <top style="medium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/>
        <right style="medium">
          <color indexed="64"/>
        </right>
        <top style="medium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/>
        <right style="medium">
          <color indexed="64"/>
        </right>
        <top style="medium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/>
        <right style="medium">
          <color indexed="64"/>
        </right>
        <top style="medium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/>
        <right style="medium">
          <color indexed="64"/>
        </right>
        <top style="medium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/>
        <right style="medium">
          <color indexed="64"/>
        </right>
        <top style="medium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medium">
          <color indexed="64"/>
        </left>
        <right/>
        <top style="medium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K6" totalsRowShown="0" headerRowDxfId="24" dataDxfId="25" tableBorderDxfId="27">
  <tableColumns count="11">
    <tableColumn id="1" name="№ " dataDxfId="9"/>
    <tableColumn id="2" name="Заказчик" dataDxfId="8"/>
    <tableColumn id="3" name="Дача подачи" dataDxfId="7"/>
    <tableColumn id="4" name="Дата проведения" dataDxfId="6"/>
    <tableColumn id="5" name="№ заявки" dataDxfId="5"/>
    <tableColumn id="6" name="Продукт" dataDxfId="4"/>
    <tableColumn id="7" name="КГ" dataDxfId="3"/>
    <tableColumn id="8" name="Цена" dataDxfId="2"/>
    <tableColumn id="9" name="Сумма контракта" dataDxfId="1"/>
    <tableColumn id="10" name="Обеспечение" dataDxfId="0"/>
    <tableColumn id="11" name="Премичание    " dataDxfId="2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5" name="Таблица16" displayName="Таблица16" ref="A1:K2" totalsRowShown="0" headerRowDxfId="12" dataDxfId="11" tableBorderDxfId="10">
  <autoFilter ref="A1:K2"/>
  <tableColumns count="11">
    <tableColumn id="1" name="Столбец1" dataDxfId="23"/>
    <tableColumn id="2" name="Столбец2" dataDxfId="22"/>
    <tableColumn id="3" name="Столбец3" dataDxfId="21"/>
    <tableColumn id="4" name="Столбец4" dataDxfId="20"/>
    <tableColumn id="5" name="Столбец5" dataDxfId="19"/>
    <tableColumn id="6" name="Столбец6" dataDxfId="18"/>
    <tableColumn id="7" name="Столбец7" dataDxfId="17"/>
    <tableColumn id="8" name="Столбец8" dataDxfId="16"/>
    <tableColumn id="9" name="Столбец9" dataDxfId="15"/>
    <tableColumn id="10" name="Столбец10" dataDxfId="14"/>
    <tableColumn id="11" name="Столбец11" dataDxfId="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Q28"/>
  <sheetViews>
    <sheetView tabSelected="1" topLeftCell="D1" zoomScale="55" zoomScaleNormal="55" workbookViewId="0">
      <selection activeCell="R12" sqref="R12:R13"/>
    </sheetView>
  </sheetViews>
  <sheetFormatPr defaultRowHeight="15"/>
  <cols>
    <col min="1" max="1" width="13" style="2" customWidth="1"/>
    <col min="2" max="2" width="28" style="2" customWidth="1"/>
    <col min="3" max="3" width="14.85546875" style="2" customWidth="1"/>
    <col min="4" max="4" width="20.140625" style="2" customWidth="1"/>
    <col min="5" max="5" width="17.7109375" style="2" customWidth="1"/>
    <col min="6" max="6" width="18.5703125" style="2" customWidth="1"/>
    <col min="7" max="8" width="13" style="2" customWidth="1"/>
    <col min="9" max="9" width="16.140625" style="2" customWidth="1"/>
    <col min="10" max="10" width="15.5703125" style="2" customWidth="1"/>
    <col min="11" max="11" width="36.140625" style="2" customWidth="1"/>
    <col min="12" max="12" width="9.140625" style="2"/>
    <col min="13" max="13" width="13.28515625" style="2" customWidth="1"/>
    <col min="14" max="14" width="11" style="2" customWidth="1"/>
    <col min="15" max="15" width="12" style="2" customWidth="1"/>
    <col min="16" max="16" width="9.140625" style="2"/>
    <col min="17" max="17" width="11.42578125" style="2" customWidth="1"/>
    <col min="18" max="16384" width="9.140625" style="2"/>
  </cols>
  <sheetData>
    <row r="1" spans="1:277" ht="41.25" customHeight="1" thickBot="1">
      <c r="A1" s="16" t="s">
        <v>11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27</v>
      </c>
      <c r="K1" s="17" t="s">
        <v>26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</row>
    <row r="2" spans="1:277" s="13" customFormat="1" ht="19.5" customHeight="1" thickBot="1">
      <c r="A2" s="3">
        <v>495</v>
      </c>
      <c r="B2" s="3"/>
      <c r="C2" s="18">
        <v>42152</v>
      </c>
      <c r="D2" s="18">
        <v>42159</v>
      </c>
      <c r="E2" s="3">
        <v>19</v>
      </c>
      <c r="F2" s="3" t="s">
        <v>9</v>
      </c>
      <c r="G2" s="3">
        <v>20</v>
      </c>
      <c r="H2" s="3"/>
      <c r="I2" s="4">
        <v>8366879.96</v>
      </c>
      <c r="J2" s="3" t="s">
        <v>10</v>
      </c>
      <c r="K2" s="7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</row>
    <row r="3" spans="1:277" s="13" customFormat="1" ht="20.100000000000001" customHeight="1" thickBot="1">
      <c r="C3" s="10"/>
      <c r="D3" s="14"/>
      <c r="F3" s="3" t="s">
        <v>9</v>
      </c>
      <c r="G3" s="13">
        <v>10</v>
      </c>
      <c r="K3" s="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</row>
    <row r="4" spans="1:277" s="13" customFormat="1" ht="22.5" customHeight="1" thickBot="1">
      <c r="C4" s="10"/>
      <c r="D4" s="14"/>
      <c r="F4" s="13" t="s">
        <v>33</v>
      </c>
      <c r="G4" s="13">
        <v>15</v>
      </c>
      <c r="K4" s="15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</row>
    <row r="5" spans="1:277" s="13" customFormat="1" ht="18.75" customHeight="1" thickBot="1">
      <c r="A5" s="3"/>
      <c r="B5" s="3"/>
      <c r="C5" s="18"/>
      <c r="D5" s="18"/>
      <c r="E5" s="3"/>
      <c r="F5" s="13" t="s">
        <v>32</v>
      </c>
      <c r="G5" s="3">
        <v>7</v>
      </c>
      <c r="H5" s="3"/>
      <c r="I5" s="4"/>
      <c r="J5" s="3"/>
      <c r="K5" s="15"/>
      <c r="L5" s="12"/>
      <c r="M5" s="22" t="s">
        <v>4</v>
      </c>
      <c r="N5" s="5" t="s">
        <v>29</v>
      </c>
      <c r="O5" s="22" t="s">
        <v>28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</row>
    <row r="6" spans="1:277" s="13" customFormat="1" ht="20.100000000000001" customHeight="1" thickBot="1">
      <c r="A6" s="19"/>
      <c r="B6" s="19"/>
      <c r="C6" s="20"/>
      <c r="D6" s="20"/>
      <c r="E6" s="19"/>
      <c r="F6" s="19" t="s">
        <v>9</v>
      </c>
      <c r="G6" s="19">
        <v>1</v>
      </c>
      <c r="H6" s="19"/>
      <c r="I6" s="21"/>
      <c r="J6" s="19"/>
      <c r="K6" s="15"/>
      <c r="L6" s="12"/>
      <c r="M6" s="23"/>
      <c r="N6" s="6"/>
      <c r="O6" s="23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</row>
    <row r="7" spans="1:277" s="13" customFormat="1" ht="20.100000000000001" customHeight="1" thickBot="1">
      <c r="C7" s="10"/>
      <c r="D7" s="14"/>
      <c r="L7" s="12"/>
      <c r="M7" s="13" t="s">
        <v>13</v>
      </c>
      <c r="N7" s="13">
        <f>COUNTIF(F2:F12,"Отрубы")</f>
        <v>3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</row>
    <row r="8" spans="1:277" s="13" customFormat="1" ht="20.100000000000001" customHeight="1" thickBot="1">
      <c r="C8" s="10"/>
      <c r="D8" s="14"/>
      <c r="L8" s="12"/>
      <c r="M8" s="13" t="s">
        <v>14</v>
      </c>
      <c r="N8" s="13">
        <f>COUNTIF(F2:F27,"МЯСО")</f>
        <v>0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</row>
    <row r="9" spans="1:277" s="13" customFormat="1" ht="20.100000000000001" customHeight="1" thickBot="1">
      <c r="C9" s="10"/>
      <c r="D9" s="14"/>
      <c r="L9" s="12"/>
      <c r="M9" s="13" t="s">
        <v>30</v>
      </c>
      <c r="N9" s="13">
        <f>COUNTIF(F3:F28,"Колбаса")</f>
        <v>1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</row>
    <row r="10" spans="1:277" s="13" customFormat="1" ht="20.100000000000001" customHeight="1" thickBot="1">
      <c r="C10" s="10"/>
      <c r="D10" s="14"/>
      <c r="L10" s="12"/>
      <c r="M10" s="13" t="s">
        <v>31</v>
      </c>
      <c r="N10" s="13">
        <f>COUNTIF(F4:F29,"субпродукты")</f>
        <v>1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</row>
    <row r="11" spans="1:277" s="13" customFormat="1" ht="20.100000000000001" customHeight="1" thickBot="1">
      <c r="C11" s="10"/>
      <c r="D11" s="14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</row>
    <row r="12" spans="1:277" s="13" customFormat="1" ht="20.100000000000001" customHeight="1" thickBot="1">
      <c r="C12" s="10"/>
      <c r="D12" s="14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</row>
    <row r="13" spans="1:277" s="13" customFormat="1" ht="20.100000000000001" customHeight="1" thickBot="1">
      <c r="C13" s="10"/>
      <c r="D13" s="14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</row>
    <row r="14" spans="1:277" s="13" customFormat="1" ht="20.100000000000001" customHeight="1" thickBot="1">
      <c r="C14" s="10"/>
      <c r="D14" s="14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</row>
    <row r="15" spans="1:277" s="13" customFormat="1" ht="20.100000000000001" customHeight="1" thickBot="1">
      <c r="C15" s="10"/>
      <c r="D15" s="14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</row>
    <row r="16" spans="1:277" s="13" customFormat="1" ht="20.100000000000001" customHeight="1" thickBot="1">
      <c r="C16" s="10"/>
      <c r="D16" s="14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</row>
    <row r="17" spans="1:277" s="13" customFormat="1" ht="20.100000000000001" customHeight="1" thickBot="1">
      <c r="C17" s="10"/>
      <c r="D17" s="1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</row>
    <row r="18" spans="1:277" s="13" customFormat="1" ht="20.100000000000001" customHeight="1" thickBot="1">
      <c r="C18" s="10"/>
      <c r="D18" s="14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</row>
    <row r="19" spans="1:277" s="13" customFormat="1" ht="20.100000000000001" customHeight="1" thickBot="1">
      <c r="C19" s="10"/>
      <c r="D19" s="14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</row>
    <row r="20" spans="1:277" s="13" customFormat="1" ht="20.100000000000001" customHeight="1" thickBot="1">
      <c r="C20" s="10"/>
      <c r="D20" s="14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</row>
    <row r="21" spans="1:277" s="13" customFormat="1" ht="20.100000000000001" customHeight="1" thickBot="1">
      <c r="C21" s="10"/>
      <c r="D21" s="14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</row>
    <row r="22" spans="1:277" s="13" customFormat="1" ht="20.100000000000001" customHeight="1" thickBot="1">
      <c r="C22" s="10"/>
      <c r="D22" s="14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</row>
    <row r="23" spans="1:277" s="13" customFormat="1" ht="20.100000000000001" customHeight="1" thickBot="1">
      <c r="C23" s="10"/>
      <c r="D23" s="14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</row>
    <row r="24" spans="1:277" s="13" customFormat="1" ht="20.100000000000001" customHeight="1" thickBot="1">
      <c r="C24" s="10"/>
      <c r="D24" s="14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</row>
    <row r="25" spans="1:277" s="13" customFormat="1" ht="20.100000000000001" customHeight="1" thickBot="1">
      <c r="C25" s="10"/>
      <c r="D25" s="14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</row>
    <row r="26" spans="1:277" ht="16.5" thickBot="1">
      <c r="A26" s="13"/>
      <c r="B26" s="13"/>
      <c r="C26" s="10"/>
      <c r="D26" s="14"/>
      <c r="E26" s="13"/>
      <c r="F26" s="13"/>
      <c r="G26" s="13"/>
      <c r="H26" s="13"/>
      <c r="I26" s="13"/>
      <c r="J26" s="13"/>
      <c r="K26" s="13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</row>
    <row r="27" spans="1:277" ht="16.5" thickBot="1">
      <c r="A27" s="13"/>
      <c r="B27" s="13"/>
      <c r="C27" s="10"/>
      <c r="D27" s="14"/>
      <c r="E27" s="13"/>
      <c r="F27" s="13"/>
      <c r="G27" s="13"/>
      <c r="H27" s="13"/>
      <c r="I27" s="13"/>
      <c r="J27" s="13"/>
      <c r="K27" s="13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</row>
    <row r="28" spans="1:277"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</row>
  </sheetData>
  <mergeCells count="3">
    <mergeCell ref="O5:O6"/>
    <mergeCell ref="N5:N6"/>
    <mergeCell ref="M5:M6"/>
  </mergeCells>
  <pageMargins left="0.7" right="0.7" top="0.75" bottom="0.75" header="0.3" footer="0.3"/>
  <pageSetup paperSize="9" scale="96" orientation="landscape" horizontalDpi="180" verticalDpi="18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Q28"/>
  <sheetViews>
    <sheetView workbookViewId="0">
      <selection activeCell="B15" sqref="B15"/>
    </sheetView>
  </sheetViews>
  <sheetFormatPr defaultRowHeight="15"/>
  <cols>
    <col min="1" max="1" width="13" style="2" customWidth="1"/>
    <col min="2" max="2" width="28" style="2" customWidth="1"/>
    <col min="3" max="3" width="14.85546875" style="2" customWidth="1"/>
    <col min="4" max="4" width="20.140625" style="2" customWidth="1"/>
    <col min="5" max="5" width="17.7109375" style="2" customWidth="1"/>
    <col min="6" max="6" width="15.42578125" style="2" customWidth="1"/>
    <col min="7" max="8" width="13" style="2" customWidth="1"/>
    <col min="9" max="9" width="16.140625" style="2" customWidth="1"/>
    <col min="10" max="10" width="15.5703125" style="2" customWidth="1"/>
    <col min="11" max="11" width="36.140625" style="2" customWidth="1"/>
    <col min="12" max="16384" width="9.140625" style="2"/>
  </cols>
  <sheetData>
    <row r="1" spans="1:277" ht="41.25" customHeight="1" thickBot="1">
      <c r="A1" s="16" t="s">
        <v>15</v>
      </c>
      <c r="B1" s="16" t="s">
        <v>16</v>
      </c>
      <c r="C1" s="16" t="s">
        <v>17</v>
      </c>
      <c r="D1" s="16" t="s">
        <v>18</v>
      </c>
      <c r="E1" s="16" t="s">
        <v>19</v>
      </c>
      <c r="F1" s="16" t="s">
        <v>20</v>
      </c>
      <c r="G1" s="16" t="s">
        <v>21</v>
      </c>
      <c r="H1" s="16" t="s">
        <v>22</v>
      </c>
      <c r="I1" s="16" t="s">
        <v>23</v>
      </c>
      <c r="J1" s="16" t="s">
        <v>24</v>
      </c>
      <c r="K1" s="17" t="s">
        <v>25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</row>
    <row r="2" spans="1:277" s="13" customFormat="1" ht="19.5" customHeight="1" thickBot="1">
      <c r="A2" s="8" t="s">
        <v>11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15" t="s">
        <v>12</v>
      </c>
      <c r="L2" s="12"/>
      <c r="M2" s="12"/>
      <c r="N2" s="12"/>
      <c r="O2" s="12" t="s">
        <v>13</v>
      </c>
      <c r="P2" s="12" t="e">
        <f>еслидиапазон</f>
        <v>#NAME?</v>
      </c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</row>
    <row r="3" spans="1:277" s="13" customFormat="1" ht="20.100000000000001" customHeight="1" thickBot="1">
      <c r="A3" s="3">
        <v>495</v>
      </c>
      <c r="B3" s="3"/>
      <c r="C3" s="18">
        <v>42152</v>
      </c>
      <c r="D3" s="18">
        <v>42159</v>
      </c>
      <c r="E3" s="3">
        <v>19</v>
      </c>
      <c r="F3" s="3" t="s">
        <v>9</v>
      </c>
      <c r="G3" s="3">
        <v>20</v>
      </c>
      <c r="H3" s="3"/>
      <c r="I3" s="4">
        <v>8366879.96</v>
      </c>
      <c r="J3" s="3" t="s">
        <v>10</v>
      </c>
      <c r="K3" s="3"/>
      <c r="L3" s="12"/>
      <c r="M3" s="12"/>
      <c r="N3" s="12"/>
      <c r="O3" s="12" t="s">
        <v>14</v>
      </c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</row>
    <row r="4" spans="1:277" s="13" customFormat="1" ht="20.100000000000001" customHeight="1" thickBot="1">
      <c r="C4" s="10"/>
      <c r="D4" s="14"/>
      <c r="F4" s="9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</row>
    <row r="5" spans="1:277" s="13" customFormat="1" ht="18.75" customHeight="1" thickBot="1">
      <c r="C5" s="10"/>
      <c r="D5" s="14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</row>
    <row r="6" spans="1:277" s="13" customFormat="1" ht="20.100000000000001" customHeight="1" thickBot="1">
      <c r="C6" s="10"/>
      <c r="D6" s="14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</row>
    <row r="7" spans="1:277" s="13" customFormat="1" ht="20.100000000000001" customHeight="1" thickBot="1">
      <c r="C7" s="10"/>
      <c r="D7" s="14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</row>
    <row r="8" spans="1:277" s="13" customFormat="1" ht="20.100000000000001" customHeight="1" thickBot="1">
      <c r="C8" s="10"/>
      <c r="D8" s="14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</row>
    <row r="9" spans="1:277" s="13" customFormat="1" ht="20.100000000000001" customHeight="1" thickBot="1">
      <c r="C9" s="10"/>
      <c r="D9" s="14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</row>
    <row r="10" spans="1:277" s="13" customFormat="1" ht="20.100000000000001" customHeight="1" thickBot="1">
      <c r="C10" s="10"/>
      <c r="D10" s="14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</row>
    <row r="11" spans="1:277" s="13" customFormat="1" ht="20.100000000000001" customHeight="1" thickBot="1">
      <c r="C11" s="10"/>
      <c r="D11" s="14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</row>
    <row r="12" spans="1:277" s="13" customFormat="1" ht="20.100000000000001" customHeight="1" thickBot="1">
      <c r="C12" s="10"/>
      <c r="D12" s="14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</row>
    <row r="13" spans="1:277" s="13" customFormat="1" ht="20.100000000000001" customHeight="1" thickBot="1">
      <c r="C13" s="10"/>
      <c r="D13" s="14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</row>
    <row r="14" spans="1:277" s="13" customFormat="1" ht="20.100000000000001" customHeight="1" thickBot="1">
      <c r="C14" s="10"/>
      <c r="D14" s="14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</row>
    <row r="15" spans="1:277" s="13" customFormat="1" ht="20.100000000000001" customHeight="1" thickBot="1">
      <c r="C15" s="10"/>
      <c r="D15" s="14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</row>
    <row r="16" spans="1:277" s="13" customFormat="1" ht="20.100000000000001" customHeight="1" thickBot="1">
      <c r="C16" s="10"/>
      <c r="D16" s="14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</row>
    <row r="17" spans="1:277" s="13" customFormat="1" ht="20.100000000000001" customHeight="1" thickBot="1">
      <c r="C17" s="10"/>
      <c r="D17" s="1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</row>
    <row r="18" spans="1:277" s="13" customFormat="1" ht="20.100000000000001" customHeight="1" thickBot="1">
      <c r="C18" s="10"/>
      <c r="D18" s="14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</row>
    <row r="19" spans="1:277" s="13" customFormat="1" ht="20.100000000000001" customHeight="1" thickBot="1">
      <c r="C19" s="10"/>
      <c r="D19" s="14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</row>
    <row r="20" spans="1:277" s="13" customFormat="1" ht="20.100000000000001" customHeight="1" thickBot="1">
      <c r="C20" s="10"/>
      <c r="D20" s="14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</row>
    <row r="21" spans="1:277" s="13" customFormat="1" ht="20.100000000000001" customHeight="1" thickBot="1">
      <c r="C21" s="10"/>
      <c r="D21" s="14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</row>
    <row r="22" spans="1:277" s="13" customFormat="1" ht="20.100000000000001" customHeight="1" thickBot="1">
      <c r="C22" s="10"/>
      <c r="D22" s="14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</row>
    <row r="23" spans="1:277" s="13" customFormat="1" ht="20.100000000000001" customHeight="1" thickBot="1">
      <c r="C23" s="10"/>
      <c r="D23" s="14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</row>
    <row r="24" spans="1:277" s="13" customFormat="1" ht="20.100000000000001" customHeight="1" thickBot="1">
      <c r="C24" s="10"/>
      <c r="D24" s="14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</row>
    <row r="25" spans="1:277" s="13" customFormat="1" ht="20.100000000000001" customHeight="1" thickBot="1">
      <c r="C25" s="10"/>
      <c r="D25" s="14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</row>
    <row r="26" spans="1:277" ht="16.5" thickBot="1">
      <c r="A26" s="13"/>
      <c r="B26" s="13"/>
      <c r="C26" s="10"/>
      <c r="D26" s="14"/>
      <c r="E26" s="13"/>
      <c r="F26" s="13"/>
      <c r="G26" s="13"/>
      <c r="H26" s="13"/>
      <c r="I26" s="13"/>
      <c r="J26" s="13"/>
      <c r="K26" s="13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</row>
    <row r="27" spans="1:277"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</row>
    <row r="28" spans="1:277"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</row>
  </sheetData>
  <pageMargins left="0.7" right="0.7" top="0.75" bottom="0.75" header="0.3" footer="0.3"/>
  <pageSetup paperSize="9" scale="96" orientation="landscape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2015</vt:lpstr>
      <vt:lpstr>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2015-06-16T11:06:25Z</dcterms:modified>
</cp:coreProperties>
</file>