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<sst xmlns="http://schemas.openxmlformats.org/spreadsheetml/2006/main" count="87" uniqueCount="57">
  <si>
    <t xml:space="preserve"> Дилер, №</t>
  </si>
  <si>
    <t>№ п.</t>
  </si>
  <si>
    <t>Материал</t>
  </si>
  <si>
    <t>Расход п.</t>
  </si>
  <si>
    <t>Площадь</t>
  </si>
  <si>
    <t>Периметр</t>
  </si>
  <si>
    <t>Фак.пок</t>
  </si>
  <si>
    <t>Фак.про</t>
  </si>
  <si>
    <t>Углы</t>
  </si>
  <si>
    <t>Кривая</t>
  </si>
  <si>
    <t>Вырез</t>
  </si>
  <si>
    <t>Себест.</t>
  </si>
  <si>
    <t>Гря.приб.</t>
  </si>
  <si>
    <t>Вал.приб.</t>
  </si>
  <si>
    <t>Работа</t>
  </si>
  <si>
    <t>Проклад</t>
  </si>
  <si>
    <t>Упаковка</t>
  </si>
  <si>
    <t>Аренда</t>
  </si>
  <si>
    <t>Чис.приб</t>
  </si>
  <si>
    <t xml:space="preserve">дата </t>
  </si>
  <si>
    <t>Моргунов 1</t>
  </si>
  <si>
    <t>мат320</t>
  </si>
  <si>
    <t>Моргунов 2</t>
  </si>
  <si>
    <t>лак150</t>
  </si>
  <si>
    <t>Моргунов 3</t>
  </si>
  <si>
    <t>Новохатский1</t>
  </si>
  <si>
    <t>Новохатский2</t>
  </si>
  <si>
    <t>Новохатский3</t>
  </si>
  <si>
    <t>Новохатский4</t>
  </si>
  <si>
    <t>Сафонов1</t>
  </si>
  <si>
    <t>Новохатский5</t>
  </si>
  <si>
    <t>Новохатский6</t>
  </si>
  <si>
    <t>Моргунов4</t>
  </si>
  <si>
    <t>Моргунов5</t>
  </si>
  <si>
    <t>Моргунов6</t>
  </si>
  <si>
    <t>Моргунов7</t>
  </si>
  <si>
    <t>Моргунов 8</t>
  </si>
  <si>
    <t>лак320</t>
  </si>
  <si>
    <t>Заказчик:</t>
  </si>
  <si>
    <t>Исполнитель:</t>
  </si>
  <si>
    <t>ООО "М-Пласт"</t>
  </si>
  <si>
    <t>Сумма</t>
  </si>
  <si>
    <t>Цена</t>
  </si>
  <si>
    <t>Ед.</t>
  </si>
  <si>
    <t>Товары (работы, услуги)</t>
  </si>
  <si>
    <t>Натяжной потолок</t>
  </si>
  <si>
    <t>кв.м.</t>
  </si>
  <si>
    <t>шт.</t>
  </si>
  <si>
    <t>Угол</t>
  </si>
  <si>
    <t>Кол-во</t>
  </si>
  <si>
    <t>Итого:</t>
  </si>
  <si>
    <t>Спецификация заказа № 24 от 6 августа 2011г.</t>
  </si>
  <si>
    <t>Сафонов А.</t>
  </si>
  <si>
    <t>Пленка ПВХ лак320</t>
  </si>
  <si>
    <t>Пленка ПВХ лак150</t>
  </si>
  <si>
    <t>Пленка ПВХ мат320</t>
  </si>
  <si>
    <t>отдал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</si>
</sst>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[$-FC19]d\ mmmm\ yyyy\ &quot;г.&quot;"/>
    <numFmt numFmtId="166" formatCode="#,##0.00&quot;р.&quot;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56"/>
      <name val="Arial"/>
      <family val="2"/>
    </font>
    <font>
      <sz val="9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29" borderId="4" applyNumberFormat="0" applyAlignment="0" applyProtection="0"/>
    <xf numFmtId="0" fontId="31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20" borderId="13" xfId="33" applyNumberFormat="1" applyFont="1" applyBorder="1" applyAlignment="1" applyProtection="1">
      <alignment/>
      <protection/>
    </xf>
    <xf numFmtId="0" fontId="2" fillId="0" borderId="14" xfId="0" applyFont="1" applyFill="1" applyBorder="1" applyAlignment="1">
      <alignment/>
    </xf>
    <xf numFmtId="0" fontId="8" fillId="21" borderId="2" xfId="34" applyNumberFormat="1" applyFont="1" applyAlignment="1" applyProtection="1">
      <alignment/>
      <protection/>
    </xf>
    <xf numFmtId="1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5" xfId="0" applyNumberFormat="1" applyFont="1" applyFill="1" applyBorder="1" applyAlignment="1">
      <alignment/>
    </xf>
    <xf numFmtId="0" fontId="2" fillId="37" borderId="15" xfId="0" applyNumberFormat="1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5" xfId="0" applyNumberFormat="1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2" fillId="38" borderId="13" xfId="33" applyNumberFormat="1" applyFont="1" applyFill="1" applyBorder="1" applyAlignment="1" applyProtection="1">
      <alignment/>
      <protection/>
    </xf>
    <xf numFmtId="0" fontId="2" fillId="38" borderId="14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39" borderId="15" xfId="0" applyNumberFormat="1" applyFont="1" applyFill="1" applyBorder="1" applyAlignment="1">
      <alignment/>
    </xf>
    <xf numFmtId="0" fontId="2" fillId="40" borderId="15" xfId="0" applyNumberFormat="1" applyFont="1" applyFill="1" applyBorder="1" applyAlignment="1">
      <alignment/>
    </xf>
    <xf numFmtId="14" fontId="9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right" vertical="center"/>
    </xf>
    <xf numFmtId="0" fontId="45" fillId="0" borderId="18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right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center" vertical="center"/>
    </xf>
    <xf numFmtId="166" fontId="4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7" fillId="0" borderId="0" xfId="0" applyFont="1" applyAlignment="1">
      <alignment horizontal="right"/>
    </xf>
    <xf numFmtId="0" fontId="2" fillId="41" borderId="1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4" fontId="9" fillId="0" borderId="0" xfId="44" applyFont="1" applyAlignment="1">
      <alignment/>
    </xf>
    <xf numFmtId="0" fontId="2" fillId="42" borderId="15" xfId="0" applyFont="1" applyFill="1" applyBorder="1" applyAlignment="1">
      <alignment/>
    </xf>
    <xf numFmtId="0" fontId="2" fillId="42" borderId="15" xfId="0" applyNumberFormat="1" applyFont="1" applyFill="1" applyBorder="1" applyAlignment="1">
      <alignment/>
    </xf>
    <xf numFmtId="0" fontId="2" fillId="43" borderId="15" xfId="0" applyNumberFormat="1" applyFont="1" applyFill="1" applyBorder="1" applyAlignment="1">
      <alignment/>
    </xf>
    <xf numFmtId="0" fontId="2" fillId="44" borderId="15" xfId="0" applyFont="1" applyFill="1" applyBorder="1" applyAlignment="1">
      <alignment/>
    </xf>
    <xf numFmtId="0" fontId="2" fillId="44" borderId="15" xfId="0" applyNumberFormat="1" applyFont="1" applyFill="1" applyBorder="1" applyAlignment="1">
      <alignment/>
    </xf>
    <xf numFmtId="0" fontId="2" fillId="45" borderId="15" xfId="0" applyNumberFormat="1" applyFont="1" applyFill="1" applyBorder="1" applyAlignment="1">
      <alignment/>
    </xf>
    <xf numFmtId="0" fontId="8" fillId="46" borderId="2" xfId="34" applyNumberFormat="1" applyFont="1" applyFill="1" applyAlignment="1" applyProtection="1">
      <alignment/>
      <protection/>
    </xf>
    <xf numFmtId="0" fontId="2" fillId="47" borderId="15" xfId="0" applyFont="1" applyFill="1" applyBorder="1" applyAlignment="1">
      <alignment/>
    </xf>
    <xf numFmtId="0" fontId="2" fillId="47" borderId="15" xfId="0" applyNumberFormat="1" applyFont="1" applyFill="1" applyBorder="1" applyAlignment="1">
      <alignment/>
    </xf>
    <xf numFmtId="0" fontId="2" fillId="48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44" borderId="26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2" fillId="44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0" borderId="16" xfId="0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5" fillId="0" borderId="16" xfId="0" applyFont="1" applyBorder="1" applyAlignment="1">
      <alignment horizontal="center" vertical="center"/>
    </xf>
    <xf numFmtId="166" fontId="46" fillId="0" borderId="20" xfId="0" applyNumberFormat="1" applyFont="1" applyBorder="1" applyAlignment="1">
      <alignment horizontal="center" vertical="center"/>
    </xf>
    <xf numFmtId="166" fontId="46" fillId="0" borderId="28" xfId="0" applyNumberFormat="1" applyFont="1" applyBorder="1" applyAlignment="1">
      <alignment horizontal="center" vertical="center"/>
    </xf>
    <xf numFmtId="166" fontId="45" fillId="0" borderId="20" xfId="0" applyNumberFormat="1" applyFont="1" applyBorder="1" applyAlignment="1">
      <alignment horizontal="center" vertical="center"/>
    </xf>
    <xf numFmtId="166" fontId="45" fillId="0" borderId="28" xfId="0" applyNumberFormat="1" applyFont="1" applyBorder="1" applyAlignment="1">
      <alignment horizontal="center" vertical="center"/>
    </xf>
    <xf numFmtId="166" fontId="45" fillId="0" borderId="23" xfId="0" applyNumberFormat="1" applyFont="1" applyBorder="1" applyAlignment="1">
      <alignment horizontal="center" vertical="center"/>
    </xf>
    <xf numFmtId="166" fontId="45" fillId="0" borderId="29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166" fontId="45" fillId="0" borderId="17" xfId="0" applyNumberFormat="1" applyFont="1" applyBorder="1" applyAlignment="1">
      <alignment horizontal="center" vertical="center"/>
    </xf>
    <xf numFmtId="166" fontId="47" fillId="0" borderId="0" xfId="0" applyNumberFormat="1" applyFont="1" applyAlignment="1">
      <alignment horizontal="center"/>
    </xf>
    <xf numFmtId="0" fontId="0" fillId="49" borderId="1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Excel_BuiltIn_Контрольная ячейка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xlstart\sumpro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маПрописью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9"/>
  <sheetViews>
    <sheetView tabSelected="1" zoomScalePageLayoutView="0" workbookViewId="0" topLeftCell="M1">
      <selection activeCell="W5" sqref="W2:W16"/>
    </sheetView>
  </sheetViews>
  <sheetFormatPr defaultColWidth="12.8515625" defaultRowHeight="15"/>
  <cols>
    <col min="1" max="1" width="12.8515625" style="9" customWidth="1"/>
    <col min="2" max="2" width="6.00390625" style="9" customWidth="1"/>
    <col min="3" max="3" width="7.7109375" style="9" customWidth="1"/>
    <col min="4" max="4" width="9.00390625" style="9" customWidth="1"/>
    <col min="5" max="5" width="8.8515625" style="9" customWidth="1"/>
    <col min="6" max="6" width="9.28125" style="9" customWidth="1"/>
    <col min="7" max="7" width="8.140625" style="9" customWidth="1"/>
    <col min="8" max="8" width="8.421875" style="9" customWidth="1"/>
    <col min="9" max="9" width="6.28125" style="9" customWidth="1"/>
    <col min="10" max="10" width="8.421875" style="9" customWidth="1"/>
    <col min="11" max="11" width="7.7109375" style="9" customWidth="1"/>
    <col min="12" max="12" width="8.140625" style="9" customWidth="1"/>
    <col min="13" max="13" width="10.140625" style="9" customWidth="1"/>
    <col min="14" max="14" width="9.140625" style="9" customWidth="1"/>
    <col min="15" max="15" width="7.421875" style="9" customWidth="1"/>
    <col min="16" max="16" width="8.57421875" style="9" customWidth="1"/>
    <col min="17" max="17" width="8.8515625" style="9" customWidth="1"/>
    <col min="18" max="18" width="8.57421875" style="9" customWidth="1"/>
    <col min="19" max="19" width="9.421875" style="9" customWidth="1"/>
    <col min="20" max="20" width="12.8515625" style="23" customWidth="1"/>
    <col min="21" max="22" width="12.8515625" style="9" customWidth="1"/>
    <col min="23" max="23" width="4.00390625" style="9" bestFit="1" customWidth="1"/>
    <col min="24" max="16384" width="12.8515625" style="9" customWidth="1"/>
  </cols>
  <sheetData>
    <row r="1" spans="1:23" ht="15.7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S1" s="7" t="s">
        <v>18</v>
      </c>
      <c r="T1" s="8" t="s">
        <v>19</v>
      </c>
      <c r="U1" s="57"/>
      <c r="V1" s="57" t="s">
        <v>56</v>
      </c>
      <c r="W1" s="57"/>
    </row>
    <row r="2" spans="1:23" ht="16.5" thickBot="1" thickTop="1">
      <c r="A2" s="10" t="s">
        <v>20</v>
      </c>
      <c r="B2" s="10">
        <v>1</v>
      </c>
      <c r="C2" s="10" t="s">
        <v>21</v>
      </c>
      <c r="D2" s="10">
        <v>10.2</v>
      </c>
      <c r="E2" s="11">
        <v>24.13</v>
      </c>
      <c r="F2" s="11">
        <v>19.8</v>
      </c>
      <c r="G2" s="11">
        <v>47</v>
      </c>
      <c r="H2" s="11">
        <v>80</v>
      </c>
      <c r="I2" s="11">
        <v>4</v>
      </c>
      <c r="J2" s="11">
        <v>0</v>
      </c>
      <c r="K2" s="11">
        <v>0</v>
      </c>
      <c r="L2" s="11">
        <f aca="true" t="shared" si="0" ref="L2:L16">SUM(E2*G2+F2*6.5)</f>
        <v>1262.81</v>
      </c>
      <c r="M2" s="11">
        <f>E2*H2+I2*15+J2*100+K2*100</f>
        <v>1990.3999999999999</v>
      </c>
      <c r="N2" s="11">
        <f>M2-L2</f>
        <v>727.5899999999999</v>
      </c>
      <c r="O2" s="11">
        <f>SUM(E2*15)</f>
        <v>361.95</v>
      </c>
      <c r="P2" s="11"/>
      <c r="Q2" s="11"/>
      <c r="R2" s="11"/>
      <c r="S2" s="7">
        <f>N2-O2-P2-Q2-R2</f>
        <v>365.63999999999993</v>
      </c>
      <c r="T2" s="8">
        <v>40743</v>
      </c>
      <c r="U2" s="62"/>
      <c r="V2" s="62"/>
      <c r="W2" s="84">
        <f aca="true" t="shared" si="1" ref="W2:W16">--(LEFT(MID(C2,MATCH(1=1,INDEX(ISNUMBER(--MID(C2,ROW($1:$9),1)),),),9),1)&amp;","&amp;MID(MID(C2,MATCH(1=1,INDEX(ISNUMBER(--MID(C2,ROW($1:$9),1)),),),9),2,2))</f>
        <v>3.2</v>
      </c>
    </row>
    <row r="3" spans="1:23" ht="16.5" thickBot="1" thickTop="1">
      <c r="A3" s="10" t="s">
        <v>22</v>
      </c>
      <c r="B3" s="10">
        <v>2</v>
      </c>
      <c r="C3" s="10" t="s">
        <v>23</v>
      </c>
      <c r="D3" s="10">
        <v>9</v>
      </c>
      <c r="E3" s="11">
        <v>12.4</v>
      </c>
      <c r="F3" s="11">
        <v>14.6</v>
      </c>
      <c r="G3" s="11">
        <v>34</v>
      </c>
      <c r="H3" s="11">
        <v>85</v>
      </c>
      <c r="I3" s="11">
        <v>4</v>
      </c>
      <c r="J3" s="11"/>
      <c r="K3" s="11">
        <v>0</v>
      </c>
      <c r="L3" s="11">
        <f t="shared" si="0"/>
        <v>516.5</v>
      </c>
      <c r="M3" s="11">
        <f>E3*H3+I3*15+J3*130+K3*130</f>
        <v>1114</v>
      </c>
      <c r="N3" s="11">
        <f aca="true" t="shared" si="2" ref="N3:N16">M3-L3</f>
        <v>597.5</v>
      </c>
      <c r="O3" s="11">
        <f>SUM(E3*15)</f>
        <v>186</v>
      </c>
      <c r="P3" s="11"/>
      <c r="Q3" s="11"/>
      <c r="R3" s="11"/>
      <c r="S3" s="7">
        <f aca="true" t="shared" si="3" ref="S3:S16">N3-O3-P3-Q3-R3</f>
        <v>411.5</v>
      </c>
      <c r="T3" s="8">
        <v>40743</v>
      </c>
      <c r="U3" s="62"/>
      <c r="V3" s="62"/>
      <c r="W3" s="84">
        <f t="shared" si="1"/>
        <v>1.5</v>
      </c>
    </row>
    <row r="4" spans="1:23" ht="16.5" thickBot="1" thickTop="1">
      <c r="A4" s="10" t="s">
        <v>24</v>
      </c>
      <c r="B4" s="10">
        <v>3</v>
      </c>
      <c r="C4" s="10" t="s">
        <v>23</v>
      </c>
      <c r="D4" s="10">
        <v>3.5</v>
      </c>
      <c r="E4" s="11">
        <v>3.87</v>
      </c>
      <c r="F4" s="11">
        <v>7.88</v>
      </c>
      <c r="G4" s="11">
        <v>34</v>
      </c>
      <c r="H4" s="11">
        <v>85</v>
      </c>
      <c r="I4" s="11">
        <v>4</v>
      </c>
      <c r="J4" s="11"/>
      <c r="K4" s="11"/>
      <c r="L4" s="11">
        <f t="shared" si="0"/>
        <v>182.8</v>
      </c>
      <c r="M4" s="11">
        <f>E4*H4+I4*15+J4*130+K4*130</f>
        <v>388.95</v>
      </c>
      <c r="N4" s="11">
        <f t="shared" si="2"/>
        <v>206.14999999999998</v>
      </c>
      <c r="O4" s="11">
        <f>SUM(E4*15)</f>
        <v>58.050000000000004</v>
      </c>
      <c r="P4" s="11"/>
      <c r="Q4" s="11"/>
      <c r="R4" s="11"/>
      <c r="S4" s="7">
        <f t="shared" si="3"/>
        <v>148.09999999999997</v>
      </c>
      <c r="T4" s="8">
        <v>40743</v>
      </c>
      <c r="U4" s="62"/>
      <c r="V4" s="62"/>
      <c r="W4" s="84">
        <f t="shared" si="1"/>
        <v>1.5</v>
      </c>
    </row>
    <row r="5" spans="1:23" ht="16.5" thickBot="1" thickTop="1">
      <c r="A5" s="10" t="s">
        <v>25</v>
      </c>
      <c r="B5" s="10">
        <v>1</v>
      </c>
      <c r="C5" s="10" t="s">
        <v>21</v>
      </c>
      <c r="D5" s="10">
        <v>4.3</v>
      </c>
      <c r="E5" s="11">
        <v>17.19</v>
      </c>
      <c r="F5" s="11">
        <v>16.64</v>
      </c>
      <c r="G5" s="11">
        <v>47</v>
      </c>
      <c r="H5" s="11">
        <v>150</v>
      </c>
      <c r="I5" s="11">
        <v>4</v>
      </c>
      <c r="J5" s="11"/>
      <c r="K5" s="11"/>
      <c r="L5" s="11">
        <f t="shared" si="0"/>
        <v>916.09</v>
      </c>
      <c r="M5" s="11">
        <f>E5*H5+I5*15+J5*130+K5*130</f>
        <v>2638.5</v>
      </c>
      <c r="N5" s="11">
        <f t="shared" si="2"/>
        <v>1722.4099999999999</v>
      </c>
      <c r="O5" s="11">
        <f aca="true" t="shared" si="4" ref="O5:O16">SUM(E5*15)</f>
        <v>257.85</v>
      </c>
      <c r="P5" s="11"/>
      <c r="Q5" s="11"/>
      <c r="R5" s="11"/>
      <c r="S5" s="7">
        <f t="shared" si="3"/>
        <v>1464.56</v>
      </c>
      <c r="T5" s="8">
        <v>40745</v>
      </c>
      <c r="U5" s="62"/>
      <c r="V5" s="62"/>
      <c r="W5" s="84">
        <f>--(LEFT(MID(C5,MATCH(1=1,INDEX(ISNUMBER(--MID(C5,ROW($1:$9),1)),),),9),1)&amp;","&amp;MID(MID(C5,MATCH(1=1,INDEX(ISNUMBER(--MID(C5,ROW($1:$9),1)),),),9),2,2))</f>
        <v>3.2</v>
      </c>
    </row>
    <row r="6" spans="1:23" ht="16.5" thickBot="1" thickTop="1">
      <c r="A6" s="10" t="s">
        <v>26</v>
      </c>
      <c r="B6" s="10">
        <v>2</v>
      </c>
      <c r="C6" s="10" t="s">
        <v>21</v>
      </c>
      <c r="D6" s="10">
        <v>3</v>
      </c>
      <c r="E6" s="11">
        <v>11.1</v>
      </c>
      <c r="F6" s="11">
        <v>13.32</v>
      </c>
      <c r="G6" s="11">
        <v>47</v>
      </c>
      <c r="H6" s="11">
        <v>150</v>
      </c>
      <c r="I6" s="11">
        <v>4</v>
      </c>
      <c r="J6" s="11"/>
      <c r="K6" s="11"/>
      <c r="L6" s="11">
        <f t="shared" si="0"/>
        <v>608.28</v>
      </c>
      <c r="M6" s="11">
        <f>E6*H6+I6*15+J6*130+K6*130</f>
        <v>1725</v>
      </c>
      <c r="N6" s="11">
        <f t="shared" si="2"/>
        <v>1116.72</v>
      </c>
      <c r="O6" s="11">
        <f t="shared" si="4"/>
        <v>166.5</v>
      </c>
      <c r="P6" s="11"/>
      <c r="Q6" s="11"/>
      <c r="R6" s="11"/>
      <c r="S6" s="7">
        <f t="shared" si="3"/>
        <v>950.22</v>
      </c>
      <c r="T6" s="8">
        <v>40745</v>
      </c>
      <c r="U6" s="62"/>
      <c r="V6" s="62"/>
      <c r="W6" s="84">
        <f t="shared" si="1"/>
        <v>3.2</v>
      </c>
    </row>
    <row r="7" spans="1:23" ht="16.5" thickBot="1" thickTop="1">
      <c r="A7" s="10" t="s">
        <v>27</v>
      </c>
      <c r="B7" s="10">
        <v>3</v>
      </c>
      <c r="C7" s="10" t="s">
        <v>21</v>
      </c>
      <c r="D7" s="10">
        <v>1.2</v>
      </c>
      <c r="E7" s="11">
        <v>3.03</v>
      </c>
      <c r="F7" s="11">
        <v>7.32</v>
      </c>
      <c r="G7" s="11">
        <v>47</v>
      </c>
      <c r="H7" s="11">
        <v>150</v>
      </c>
      <c r="I7" s="11">
        <v>4</v>
      </c>
      <c r="J7" s="11"/>
      <c r="K7" s="11"/>
      <c r="L7" s="11">
        <f t="shared" si="0"/>
        <v>189.99</v>
      </c>
      <c r="M7" s="11">
        <f aca="true" t="shared" si="5" ref="M7:M16">E7*H7+I7*15+J7*130+K7*130</f>
        <v>514.5</v>
      </c>
      <c r="N7" s="11">
        <f t="shared" si="2"/>
        <v>324.51</v>
      </c>
      <c r="O7" s="11">
        <f t="shared" si="4"/>
        <v>45.449999999999996</v>
      </c>
      <c r="P7" s="11"/>
      <c r="Q7" s="11"/>
      <c r="R7" s="11"/>
      <c r="S7" s="7">
        <f t="shared" si="3"/>
        <v>279.06</v>
      </c>
      <c r="T7" s="8">
        <v>40745</v>
      </c>
      <c r="U7" s="62"/>
      <c r="V7" s="62"/>
      <c r="W7" s="84">
        <f t="shared" si="1"/>
        <v>3.2</v>
      </c>
    </row>
    <row r="8" spans="1:23" ht="16.5" thickBot="1" thickTop="1">
      <c r="A8" s="10" t="s">
        <v>28</v>
      </c>
      <c r="B8" s="10">
        <v>4</v>
      </c>
      <c r="C8" s="10" t="s">
        <v>21</v>
      </c>
      <c r="D8" s="10">
        <v>1.9</v>
      </c>
      <c r="E8" s="11">
        <v>4.9</v>
      </c>
      <c r="F8" s="11">
        <v>8.86</v>
      </c>
      <c r="G8" s="11">
        <v>47</v>
      </c>
      <c r="H8" s="11">
        <v>150</v>
      </c>
      <c r="I8" s="11">
        <v>4</v>
      </c>
      <c r="J8" s="11"/>
      <c r="K8" s="11"/>
      <c r="L8" s="11">
        <f t="shared" si="0"/>
        <v>287.89</v>
      </c>
      <c r="M8" s="11">
        <f t="shared" si="5"/>
        <v>795</v>
      </c>
      <c r="N8" s="11">
        <f t="shared" si="2"/>
        <v>507.11</v>
      </c>
      <c r="O8" s="11">
        <f t="shared" si="4"/>
        <v>73.5</v>
      </c>
      <c r="P8" s="11"/>
      <c r="Q8" s="11"/>
      <c r="R8" s="11"/>
      <c r="S8" s="7">
        <f t="shared" si="3"/>
        <v>433.61</v>
      </c>
      <c r="T8" s="8">
        <v>40745</v>
      </c>
      <c r="U8" s="62"/>
      <c r="V8" s="62"/>
      <c r="W8" s="84">
        <f t="shared" si="1"/>
        <v>3.2</v>
      </c>
    </row>
    <row r="9" spans="1:23" ht="16.5" thickBot="1" thickTop="1">
      <c r="A9" s="10" t="s">
        <v>29</v>
      </c>
      <c r="B9" s="10">
        <v>1</v>
      </c>
      <c r="C9" s="10" t="s">
        <v>21</v>
      </c>
      <c r="D9" s="10">
        <v>4.7</v>
      </c>
      <c r="E9" s="11">
        <v>12.75</v>
      </c>
      <c r="F9" s="11">
        <v>15.34</v>
      </c>
      <c r="G9" s="11">
        <v>47</v>
      </c>
      <c r="H9" s="11">
        <v>165</v>
      </c>
      <c r="I9" s="11">
        <v>20</v>
      </c>
      <c r="J9" s="11"/>
      <c r="K9" s="11"/>
      <c r="L9" s="11">
        <f t="shared" si="0"/>
        <v>698.96</v>
      </c>
      <c r="M9" s="11">
        <f t="shared" si="5"/>
        <v>2403.75</v>
      </c>
      <c r="N9" s="11">
        <f>M9-L9</f>
        <v>1704.79</v>
      </c>
      <c r="O9" s="11">
        <f t="shared" si="4"/>
        <v>191.25</v>
      </c>
      <c r="P9" s="11"/>
      <c r="Q9" s="11"/>
      <c r="R9" s="11"/>
      <c r="S9" s="7">
        <f t="shared" si="3"/>
        <v>1513.54</v>
      </c>
      <c r="T9" s="8">
        <v>40746</v>
      </c>
      <c r="U9" s="62"/>
      <c r="V9" s="62"/>
      <c r="W9" s="84">
        <f t="shared" si="1"/>
        <v>3.2</v>
      </c>
    </row>
    <row r="10" spans="1:23" ht="16.5" thickBot="1" thickTop="1">
      <c r="A10" s="10" t="s">
        <v>30</v>
      </c>
      <c r="B10" s="10">
        <v>5</v>
      </c>
      <c r="C10" s="10" t="s">
        <v>23</v>
      </c>
      <c r="D10" s="10">
        <v>6.4</v>
      </c>
      <c r="E10" s="11">
        <v>10.23</v>
      </c>
      <c r="F10" s="11">
        <v>12.76</v>
      </c>
      <c r="G10" s="11">
        <v>34</v>
      </c>
      <c r="H10" s="11">
        <v>85</v>
      </c>
      <c r="I10" s="11">
        <v>4</v>
      </c>
      <c r="J10" s="11"/>
      <c r="K10" s="11"/>
      <c r="L10" s="11">
        <f t="shared" si="0"/>
        <v>430.76</v>
      </c>
      <c r="M10" s="11">
        <f t="shared" si="5"/>
        <v>929.5500000000001</v>
      </c>
      <c r="N10" s="11">
        <f>M10-L10</f>
        <v>498.7900000000001</v>
      </c>
      <c r="O10" s="11">
        <f t="shared" si="4"/>
        <v>153.45000000000002</v>
      </c>
      <c r="P10" s="11"/>
      <c r="Q10" s="11"/>
      <c r="R10" s="11"/>
      <c r="S10" s="7">
        <f t="shared" si="3"/>
        <v>345.34000000000003</v>
      </c>
      <c r="T10" s="8">
        <v>40746</v>
      </c>
      <c r="U10" s="62"/>
      <c r="V10" s="62"/>
      <c r="W10" s="84">
        <f t="shared" si="1"/>
        <v>1.5</v>
      </c>
    </row>
    <row r="11" spans="1:23" ht="16.5" thickBot="1" thickTop="1">
      <c r="A11" s="10" t="s">
        <v>31</v>
      </c>
      <c r="B11" s="10">
        <v>6</v>
      </c>
      <c r="C11" s="10" t="s">
        <v>23</v>
      </c>
      <c r="D11" s="10">
        <v>16.5</v>
      </c>
      <c r="E11" s="11">
        <v>22.26</v>
      </c>
      <c r="F11" s="11">
        <v>19.41</v>
      </c>
      <c r="G11" s="11">
        <v>34</v>
      </c>
      <c r="H11" s="11">
        <v>85</v>
      </c>
      <c r="I11" s="11">
        <v>4</v>
      </c>
      <c r="J11" s="11"/>
      <c r="K11" s="11"/>
      <c r="L11" s="11">
        <f t="shared" si="0"/>
        <v>883.005</v>
      </c>
      <c r="M11" s="11">
        <f t="shared" si="5"/>
        <v>1952.1000000000001</v>
      </c>
      <c r="N11" s="11">
        <f>M11-L11</f>
        <v>1069.0950000000003</v>
      </c>
      <c r="O11" s="11">
        <f t="shared" si="4"/>
        <v>333.90000000000003</v>
      </c>
      <c r="P11" s="11"/>
      <c r="Q11" s="11"/>
      <c r="R11" s="11"/>
      <c r="S11" s="7">
        <f t="shared" si="3"/>
        <v>735.1950000000002</v>
      </c>
      <c r="T11" s="8">
        <v>40746</v>
      </c>
      <c r="U11" s="62"/>
      <c r="V11" s="62"/>
      <c r="W11" s="84">
        <f t="shared" si="1"/>
        <v>1.5</v>
      </c>
    </row>
    <row r="12" spans="1:23" ht="16.5" thickBot="1" thickTop="1">
      <c r="A12" s="10" t="s">
        <v>32</v>
      </c>
      <c r="B12" s="10">
        <v>4</v>
      </c>
      <c r="C12" s="10" t="s">
        <v>21</v>
      </c>
      <c r="D12" s="10">
        <v>5.3</v>
      </c>
      <c r="E12" s="11">
        <v>16.42</v>
      </c>
      <c r="F12" s="11">
        <v>17.14</v>
      </c>
      <c r="G12" s="11">
        <v>47</v>
      </c>
      <c r="H12" s="11">
        <v>165</v>
      </c>
      <c r="I12" s="11"/>
      <c r="J12" s="11"/>
      <c r="K12" s="11"/>
      <c r="L12" s="11">
        <f t="shared" si="0"/>
        <v>883.1500000000001</v>
      </c>
      <c r="M12" s="11">
        <f t="shared" si="5"/>
        <v>2709.3</v>
      </c>
      <c r="N12" s="11">
        <f t="shared" si="2"/>
        <v>1826.15</v>
      </c>
      <c r="O12" s="11">
        <f t="shared" si="4"/>
        <v>246.3</v>
      </c>
      <c r="P12" s="11"/>
      <c r="Q12" s="11"/>
      <c r="R12" s="11"/>
      <c r="S12" s="7">
        <f t="shared" si="3"/>
        <v>1579.8500000000001</v>
      </c>
      <c r="T12" s="8">
        <v>40747</v>
      </c>
      <c r="U12" s="62"/>
      <c r="V12" s="62"/>
      <c r="W12" s="84">
        <f t="shared" si="1"/>
        <v>3.2</v>
      </c>
    </row>
    <row r="13" spans="1:23" ht="16.5" thickBot="1" thickTop="1">
      <c r="A13" s="10" t="s">
        <v>33</v>
      </c>
      <c r="B13" s="10">
        <v>5</v>
      </c>
      <c r="C13" s="10" t="s">
        <v>21</v>
      </c>
      <c r="D13" s="10">
        <v>2.8</v>
      </c>
      <c r="E13" s="11">
        <v>8.62</v>
      </c>
      <c r="F13" s="11">
        <v>11.74</v>
      </c>
      <c r="G13" s="11">
        <v>47</v>
      </c>
      <c r="H13" s="11">
        <v>165</v>
      </c>
      <c r="I13" s="11"/>
      <c r="J13" s="11"/>
      <c r="K13" s="11"/>
      <c r="L13" s="11">
        <f t="shared" si="0"/>
        <v>481.45</v>
      </c>
      <c r="M13" s="11">
        <f t="shared" si="5"/>
        <v>1422.3</v>
      </c>
      <c r="N13" s="11">
        <f t="shared" si="2"/>
        <v>940.8499999999999</v>
      </c>
      <c r="O13" s="11">
        <f t="shared" si="4"/>
        <v>129.29999999999998</v>
      </c>
      <c r="P13" s="11"/>
      <c r="Q13" s="11"/>
      <c r="R13" s="11"/>
      <c r="S13" s="7">
        <f t="shared" si="3"/>
        <v>811.55</v>
      </c>
      <c r="T13" s="8">
        <v>40747</v>
      </c>
      <c r="U13" s="62"/>
      <c r="V13" s="62"/>
      <c r="W13" s="84">
        <f t="shared" si="1"/>
        <v>3.2</v>
      </c>
    </row>
    <row r="14" spans="1:23" ht="16.5" thickBot="1" thickTop="1">
      <c r="A14" s="10" t="s">
        <v>34</v>
      </c>
      <c r="B14" s="10">
        <v>6</v>
      </c>
      <c r="C14" s="10" t="s">
        <v>21</v>
      </c>
      <c r="D14" s="10">
        <v>2.5</v>
      </c>
      <c r="E14" s="11">
        <v>7.75</v>
      </c>
      <c r="F14" s="11">
        <v>11.14</v>
      </c>
      <c r="G14" s="11">
        <v>47</v>
      </c>
      <c r="H14" s="11">
        <v>165</v>
      </c>
      <c r="I14" s="11"/>
      <c r="J14" s="11"/>
      <c r="K14" s="11"/>
      <c r="L14" s="11">
        <f t="shared" si="0"/>
        <v>436.65999999999997</v>
      </c>
      <c r="M14" s="11">
        <f t="shared" si="5"/>
        <v>1278.75</v>
      </c>
      <c r="N14" s="11">
        <f t="shared" si="2"/>
        <v>842.09</v>
      </c>
      <c r="O14" s="11">
        <f t="shared" si="4"/>
        <v>116.25</v>
      </c>
      <c r="P14" s="11"/>
      <c r="Q14" s="11"/>
      <c r="R14" s="11"/>
      <c r="S14" s="7">
        <f t="shared" si="3"/>
        <v>725.84</v>
      </c>
      <c r="T14" s="8">
        <v>40747</v>
      </c>
      <c r="U14" s="62"/>
      <c r="V14" s="62"/>
      <c r="W14" s="84">
        <f t="shared" si="1"/>
        <v>3.2</v>
      </c>
    </row>
    <row r="15" spans="1:23" ht="16.5" thickBot="1" thickTop="1">
      <c r="A15" s="10" t="s">
        <v>35</v>
      </c>
      <c r="B15" s="10">
        <v>7</v>
      </c>
      <c r="C15" s="10" t="s">
        <v>21</v>
      </c>
      <c r="D15" s="10">
        <v>2.8</v>
      </c>
      <c r="E15" s="11">
        <v>10.2</v>
      </c>
      <c r="F15" s="11">
        <v>12.82</v>
      </c>
      <c r="G15" s="11">
        <v>47</v>
      </c>
      <c r="H15" s="11">
        <v>165</v>
      </c>
      <c r="I15" s="11"/>
      <c r="J15" s="11"/>
      <c r="K15" s="11"/>
      <c r="L15" s="11">
        <f t="shared" si="0"/>
        <v>562.73</v>
      </c>
      <c r="M15" s="11">
        <f t="shared" si="5"/>
        <v>1682.9999999999998</v>
      </c>
      <c r="N15" s="11">
        <f t="shared" si="2"/>
        <v>1120.2699999999998</v>
      </c>
      <c r="O15" s="11">
        <f t="shared" si="4"/>
        <v>153</v>
      </c>
      <c r="P15" s="11"/>
      <c r="Q15" s="11"/>
      <c r="R15" s="11"/>
      <c r="S15" s="7">
        <f t="shared" si="3"/>
        <v>967.2699999999998</v>
      </c>
      <c r="T15" s="8">
        <v>40747</v>
      </c>
      <c r="U15" s="62"/>
      <c r="V15" s="62"/>
      <c r="W15" s="84">
        <f t="shared" si="1"/>
        <v>3.2</v>
      </c>
    </row>
    <row r="16" spans="1:23" ht="16.5" thickBot="1" thickTop="1">
      <c r="A16" s="10" t="s">
        <v>36</v>
      </c>
      <c r="B16" s="10">
        <v>8</v>
      </c>
      <c r="C16" s="10" t="s">
        <v>37</v>
      </c>
      <c r="D16" s="10">
        <v>3</v>
      </c>
      <c r="E16" s="11">
        <v>11.44</v>
      </c>
      <c r="F16" s="11">
        <v>13.5</v>
      </c>
      <c r="G16" s="11">
        <v>47</v>
      </c>
      <c r="H16" s="11">
        <v>165</v>
      </c>
      <c r="I16" s="11"/>
      <c r="J16" s="11"/>
      <c r="K16" s="11"/>
      <c r="L16" s="11">
        <f t="shared" si="0"/>
        <v>625.43</v>
      </c>
      <c r="M16" s="11">
        <f t="shared" si="5"/>
        <v>1887.6</v>
      </c>
      <c r="N16" s="11">
        <f t="shared" si="2"/>
        <v>1262.17</v>
      </c>
      <c r="O16" s="11">
        <f t="shared" si="4"/>
        <v>171.6</v>
      </c>
      <c r="P16" s="11"/>
      <c r="Q16" s="11"/>
      <c r="R16" s="11"/>
      <c r="S16" s="7">
        <f t="shared" si="3"/>
        <v>1090.5700000000002</v>
      </c>
      <c r="T16" s="8">
        <v>40747</v>
      </c>
      <c r="U16" s="62"/>
      <c r="V16" s="62"/>
      <c r="W16" s="84">
        <f t="shared" si="1"/>
        <v>3.2</v>
      </c>
    </row>
    <row r="17" spans="1:22" ht="15.75" thickBot="1" thickTop="1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3"/>
      <c r="Q17" s="13"/>
      <c r="R17" s="13"/>
      <c r="S17" s="7"/>
      <c r="T17" s="8"/>
      <c r="U17" s="62"/>
      <c r="V17" s="62"/>
    </row>
    <row r="18" spans="1:22" ht="15.75" thickBot="1" thickTop="1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3"/>
      <c r="Q18" s="13"/>
      <c r="R18" s="13"/>
      <c r="S18" s="7"/>
      <c r="T18" s="8"/>
      <c r="U18" s="62"/>
      <c r="V18" s="62"/>
    </row>
    <row r="19" spans="1:22" ht="15.75" thickBot="1" thickTop="1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3"/>
      <c r="Q19" s="13"/>
      <c r="R19" s="13"/>
      <c r="S19" s="7"/>
      <c r="T19" s="8"/>
      <c r="U19" s="62"/>
      <c r="V19" s="62"/>
    </row>
    <row r="20" spans="1:22" ht="15.75" thickBot="1" thickTop="1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3"/>
      <c r="Q20" s="13"/>
      <c r="R20" s="13"/>
      <c r="S20" s="7"/>
      <c r="T20" s="8"/>
      <c r="U20" s="62"/>
      <c r="V20" s="62"/>
    </row>
    <row r="21" spans="1:22" ht="15.75" thickBot="1" thickTop="1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3"/>
      <c r="Q21" s="13"/>
      <c r="R21" s="13"/>
      <c r="S21" s="7"/>
      <c r="T21" s="8"/>
      <c r="U21" s="62"/>
      <c r="V21" s="62"/>
    </row>
    <row r="22" spans="1:22" ht="15.75" thickBot="1" thickTop="1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3"/>
      <c r="Q22" s="13"/>
      <c r="R22" s="13"/>
      <c r="S22" s="7"/>
      <c r="T22" s="8"/>
      <c r="U22" s="62"/>
      <c r="V22" s="62"/>
    </row>
    <row r="23" spans="1:22" ht="15.75" thickBot="1" thickTop="1">
      <c r="A23" s="12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3"/>
      <c r="Q23" s="13"/>
      <c r="R23" s="13"/>
      <c r="S23" s="7"/>
      <c r="T23" s="8"/>
      <c r="U23" s="62"/>
      <c r="V23" s="62"/>
    </row>
    <row r="24" spans="1:22" ht="15.75" thickBot="1" thickTop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3"/>
      <c r="Q24" s="13"/>
      <c r="R24" s="13"/>
      <c r="S24" s="7"/>
      <c r="T24" s="8"/>
      <c r="U24" s="62"/>
      <c r="V24" s="62"/>
    </row>
    <row r="25" spans="1:22" ht="15.75" thickBot="1" thickTop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3"/>
      <c r="Q25" s="13"/>
      <c r="R25" s="13"/>
      <c r="S25" s="7"/>
      <c r="T25" s="8"/>
      <c r="U25" s="62"/>
      <c r="V25" s="62"/>
    </row>
    <row r="26" spans="1:22" ht="15.75" thickBot="1" thickTop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3"/>
      <c r="Q26" s="13"/>
      <c r="R26" s="13"/>
      <c r="S26" s="7"/>
      <c r="T26" s="8"/>
      <c r="U26" s="62"/>
      <c r="V26" s="62"/>
    </row>
    <row r="27" spans="1:22" ht="15.75" thickBot="1" thickTop="1">
      <c r="A27" s="12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3"/>
      <c r="Q27" s="13"/>
      <c r="R27" s="13"/>
      <c r="S27" s="7"/>
      <c r="T27" s="8"/>
      <c r="U27" s="62"/>
      <c r="V27" s="62"/>
    </row>
    <row r="28" spans="1:22" ht="15.75" thickBot="1" thickTop="1">
      <c r="A28" s="12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3"/>
      <c r="Q28" s="13"/>
      <c r="R28" s="13"/>
      <c r="S28" s="7"/>
      <c r="T28" s="8"/>
      <c r="U28" s="62"/>
      <c r="V28" s="62"/>
    </row>
    <row r="29" spans="1:22" ht="15.75" thickBot="1" thickTop="1">
      <c r="A29" s="12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3"/>
      <c r="Q29" s="13"/>
      <c r="R29" s="13"/>
      <c r="S29" s="7"/>
      <c r="T29" s="8"/>
      <c r="U29" s="62"/>
      <c r="V29" s="62"/>
    </row>
    <row r="30" spans="1:22" ht="15.75" thickBot="1" thickTop="1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3"/>
      <c r="Q30" s="13"/>
      <c r="R30" s="13"/>
      <c r="S30" s="7"/>
      <c r="T30" s="8"/>
      <c r="U30" s="62"/>
      <c r="V30" s="62"/>
    </row>
    <row r="31" spans="1:22" ht="15.75" thickBot="1" thickTop="1">
      <c r="A31" s="12"/>
      <c r="B31" s="12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3"/>
      <c r="Q31" s="13"/>
      <c r="R31" s="13"/>
      <c r="S31" s="7"/>
      <c r="T31" s="8"/>
      <c r="U31" s="62"/>
      <c r="V31" s="62"/>
    </row>
    <row r="32" spans="1:22" ht="15.75" thickBot="1" thickTop="1">
      <c r="A32" s="12"/>
      <c r="B32" s="12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3"/>
      <c r="Q32" s="13"/>
      <c r="R32" s="13"/>
      <c r="S32" s="7"/>
      <c r="T32" s="8"/>
      <c r="U32" s="62"/>
      <c r="V32" s="62"/>
    </row>
    <row r="33" spans="1:22" ht="15.75" thickBot="1" thickTop="1">
      <c r="A33" s="12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3"/>
      <c r="Q33" s="13"/>
      <c r="R33" s="13"/>
      <c r="S33" s="7"/>
      <c r="T33" s="8"/>
      <c r="U33" s="62"/>
      <c r="V33" s="62"/>
    </row>
    <row r="34" spans="1:22" ht="15.75" thickBot="1" thickTop="1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3"/>
      <c r="Q34" s="13"/>
      <c r="R34" s="13"/>
      <c r="S34" s="7"/>
      <c r="T34" s="8"/>
      <c r="U34" s="62"/>
      <c r="V34" s="62"/>
    </row>
    <row r="35" spans="1:22" ht="15.75" thickBot="1" thickTop="1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3"/>
      <c r="Q35" s="13"/>
      <c r="R35" s="13"/>
      <c r="S35" s="7"/>
      <c r="T35" s="8"/>
      <c r="U35" s="62"/>
      <c r="V35" s="62"/>
    </row>
    <row r="36" spans="1:22" ht="15.75" thickBot="1" thickTop="1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3"/>
      <c r="Q36" s="13"/>
      <c r="R36" s="13"/>
      <c r="S36" s="7"/>
      <c r="T36" s="8"/>
      <c r="U36" s="62"/>
      <c r="V36" s="62"/>
    </row>
    <row r="37" spans="1:22" ht="15.75" thickBot="1" thickTop="1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3"/>
      <c r="Q37" s="13"/>
      <c r="R37" s="13"/>
      <c r="S37" s="7"/>
      <c r="T37" s="8"/>
      <c r="U37" s="62"/>
      <c r="V37" s="62"/>
    </row>
    <row r="38" spans="1:22" ht="15.75" thickBot="1" thickTop="1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3"/>
      <c r="Q38" s="13"/>
      <c r="R38" s="13"/>
      <c r="S38" s="7"/>
      <c r="T38" s="8"/>
      <c r="U38" s="62"/>
      <c r="V38" s="62"/>
    </row>
    <row r="39" spans="1:22" ht="15.75" thickBot="1" thickTop="1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3"/>
      <c r="Q39" s="13"/>
      <c r="R39" s="13"/>
      <c r="S39" s="7"/>
      <c r="T39" s="8"/>
      <c r="U39" s="62"/>
      <c r="V39" s="62"/>
    </row>
    <row r="40" spans="1:22" ht="15.75" thickBot="1" thickTop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3"/>
      <c r="Q40" s="13"/>
      <c r="R40" s="13"/>
      <c r="S40" s="7"/>
      <c r="T40" s="8"/>
      <c r="U40" s="62"/>
      <c r="V40" s="62"/>
    </row>
    <row r="41" spans="1:22" ht="15.75" thickBot="1" thickTop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3"/>
      <c r="Q41" s="13"/>
      <c r="R41" s="13"/>
      <c r="S41" s="7"/>
      <c r="T41" s="8"/>
      <c r="U41" s="62"/>
      <c r="V41" s="62"/>
    </row>
    <row r="42" spans="1:22" ht="15.75" thickBot="1" thickTop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3"/>
      <c r="Q42" s="13"/>
      <c r="R42" s="13"/>
      <c r="S42" s="7"/>
      <c r="T42" s="8"/>
      <c r="U42" s="62"/>
      <c r="V42" s="62"/>
    </row>
    <row r="43" spans="1:22" ht="15.75" thickBot="1" thickTop="1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3"/>
      <c r="Q43" s="13"/>
      <c r="R43" s="13"/>
      <c r="S43" s="7"/>
      <c r="T43" s="8"/>
      <c r="U43" s="62"/>
      <c r="V43" s="62"/>
    </row>
    <row r="44" spans="1:22" ht="15.75" thickBot="1" thickTop="1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3"/>
      <c r="Q44" s="13"/>
      <c r="R44" s="13"/>
      <c r="S44" s="7"/>
      <c r="T44" s="8"/>
      <c r="U44" s="62"/>
      <c r="V44" s="62"/>
    </row>
    <row r="45" spans="1:22" ht="15.75" thickBot="1" thickTop="1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3"/>
      <c r="Q45" s="13"/>
      <c r="R45" s="13"/>
      <c r="S45" s="7"/>
      <c r="T45" s="8"/>
      <c r="U45" s="62"/>
      <c r="V45" s="62"/>
    </row>
    <row r="46" spans="1:22" ht="15.75" thickBot="1" thickTop="1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3"/>
      <c r="Q46" s="13"/>
      <c r="R46" s="13"/>
      <c r="S46" s="7"/>
      <c r="T46" s="8"/>
      <c r="U46" s="62"/>
      <c r="V46" s="62"/>
    </row>
    <row r="47" spans="1:22" ht="15.75" thickBot="1" thickTop="1">
      <c r="A47" s="12"/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3"/>
      <c r="Q47" s="13"/>
      <c r="R47" s="13"/>
      <c r="S47" s="7"/>
      <c r="T47" s="8"/>
      <c r="U47" s="62"/>
      <c r="V47" s="62"/>
    </row>
    <row r="48" spans="1:22" ht="15.75" thickBot="1" thickTop="1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7"/>
      <c r="T48" s="8"/>
      <c r="U48" s="62"/>
      <c r="V48" s="62"/>
    </row>
    <row r="49" spans="1:22" ht="15.75" thickBot="1" thickTop="1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7"/>
      <c r="T49" s="8"/>
      <c r="U49" s="62"/>
      <c r="V49" s="62"/>
    </row>
    <row r="50" spans="1:22" ht="15.75" thickBot="1" thickTop="1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7"/>
      <c r="T50" s="8"/>
      <c r="U50" s="62"/>
      <c r="V50" s="62"/>
    </row>
    <row r="51" spans="1:22" ht="15.75" thickBot="1" thickTop="1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7"/>
      <c r="T51" s="8"/>
      <c r="U51" s="62"/>
      <c r="V51" s="62"/>
    </row>
    <row r="52" spans="1:22" ht="15.75" thickBot="1" thickTop="1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7"/>
      <c r="T52" s="8"/>
      <c r="U52" s="62"/>
      <c r="V52" s="62"/>
    </row>
    <row r="53" spans="1:22" ht="15.75" thickBot="1" thickTop="1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7"/>
      <c r="T53" s="8"/>
      <c r="U53" s="62"/>
      <c r="V53" s="62"/>
    </row>
    <row r="54" spans="1:22" ht="15.75" thickBot="1" thickTop="1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7"/>
      <c r="T54" s="8"/>
      <c r="U54" s="62"/>
      <c r="V54" s="62"/>
    </row>
    <row r="55" spans="1:22" ht="15.75" thickBot="1" thickTop="1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7"/>
      <c r="T55" s="8"/>
      <c r="U55" s="62"/>
      <c r="V55" s="62"/>
    </row>
    <row r="56" spans="1:22" ht="15.75" thickBot="1" thickTop="1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7"/>
      <c r="T56" s="8"/>
      <c r="U56" s="62"/>
      <c r="V56" s="62"/>
    </row>
    <row r="57" spans="1:22" ht="15.75" thickBot="1" thickTop="1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7"/>
      <c r="T57" s="8"/>
      <c r="U57" s="62"/>
      <c r="V57" s="62"/>
    </row>
    <row r="58" spans="1:22" ht="15.75" thickBot="1" thickTop="1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7"/>
      <c r="T58" s="8"/>
      <c r="U58" s="62"/>
      <c r="V58" s="62"/>
    </row>
    <row r="59" spans="1:22" ht="15.75" thickBot="1" thickTop="1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7"/>
      <c r="T59" s="8"/>
      <c r="U59" s="62"/>
      <c r="V59" s="62"/>
    </row>
    <row r="60" spans="1:22" ht="15.75" thickBot="1" thickTop="1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7"/>
      <c r="T60" s="8"/>
      <c r="U60" s="62"/>
      <c r="V60" s="62"/>
    </row>
    <row r="61" spans="1:22" ht="15.75" thickBot="1" thickTop="1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7"/>
      <c r="T61" s="8"/>
      <c r="U61" s="62"/>
      <c r="V61" s="62"/>
    </row>
    <row r="62" spans="1:22" ht="15.75" thickBot="1" thickTop="1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7"/>
      <c r="T62" s="8"/>
      <c r="U62" s="62"/>
      <c r="V62" s="62"/>
    </row>
    <row r="63" spans="1:22" ht="15.75" thickBot="1" thickTop="1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7"/>
      <c r="T63" s="8"/>
      <c r="U63" s="62"/>
      <c r="V63" s="62"/>
    </row>
    <row r="64" spans="1:22" ht="15.75" thickBot="1" thickTop="1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7"/>
      <c r="T64" s="8"/>
      <c r="U64" s="62"/>
      <c r="V64" s="62"/>
    </row>
    <row r="65" spans="1:22" ht="15.75" thickBot="1" thickTop="1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7"/>
      <c r="T65" s="8"/>
      <c r="U65" s="62"/>
      <c r="V65" s="62"/>
    </row>
    <row r="66" spans="1:22" ht="15.75" thickBot="1" thickTop="1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7"/>
      <c r="T66" s="8"/>
      <c r="U66" s="62"/>
      <c r="V66" s="62"/>
    </row>
    <row r="67" spans="1:22" ht="15.75" thickBot="1" thickTop="1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7"/>
      <c r="T67" s="8"/>
      <c r="U67" s="62"/>
      <c r="V67" s="62"/>
    </row>
    <row r="68" spans="1:22" ht="15.75" thickBot="1" thickTop="1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7"/>
      <c r="T68" s="8"/>
      <c r="U68" s="62"/>
      <c r="V68" s="62"/>
    </row>
    <row r="69" spans="1:22" ht="15.75" thickBot="1" thickTop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8"/>
      <c r="Q69" s="18"/>
      <c r="R69" s="19"/>
      <c r="S69" s="7"/>
      <c r="T69" s="8"/>
      <c r="U69" s="62"/>
      <c r="V69" s="61"/>
    </row>
    <row r="70" spans="1:22" ht="15.75" thickBot="1" thickTop="1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7"/>
      <c r="T70" s="8"/>
      <c r="U70" s="62"/>
      <c r="V70" s="61"/>
    </row>
    <row r="71" spans="1:22" ht="15.75" thickBot="1" thickTop="1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7"/>
      <c r="T71" s="8"/>
      <c r="U71" s="62"/>
      <c r="V71" s="61"/>
    </row>
    <row r="72" spans="1:22" ht="15.75" thickBot="1" thickTop="1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7"/>
      <c r="T72" s="8"/>
      <c r="U72" s="62"/>
      <c r="V72" s="61"/>
    </row>
    <row r="73" spans="1:22" ht="15.75" thickBot="1" thickTop="1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7"/>
      <c r="T73" s="8"/>
      <c r="U73" s="62"/>
      <c r="V73" s="61"/>
    </row>
    <row r="74" spans="1:22" ht="15.75" thickBot="1" thickTop="1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7"/>
      <c r="T74" s="8"/>
      <c r="U74" s="62"/>
      <c r="V74" s="61"/>
    </row>
    <row r="75" spans="1:22" ht="15.75" thickBot="1" thickTop="1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7"/>
      <c r="T75" s="8"/>
      <c r="U75" s="62"/>
      <c r="V75" s="61"/>
    </row>
    <row r="76" spans="1:22" ht="15.75" thickBot="1" thickTop="1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7"/>
      <c r="T76" s="8"/>
      <c r="U76" s="62"/>
      <c r="V76" s="61"/>
    </row>
    <row r="77" spans="1:22" ht="15.75" thickBot="1" thickTop="1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7"/>
      <c r="T77" s="8"/>
      <c r="U77" s="62"/>
      <c r="V77" s="61"/>
    </row>
    <row r="78" spans="1:22" ht="15.75" thickBot="1" thickTop="1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7"/>
      <c r="T78" s="8"/>
      <c r="U78" s="62"/>
      <c r="V78" s="61"/>
    </row>
    <row r="79" spans="1:22" ht="15.75" thickBot="1" thickTop="1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7"/>
      <c r="T79" s="8"/>
      <c r="U79" s="62"/>
      <c r="V79" s="61"/>
    </row>
    <row r="80" spans="1:22" ht="15.75" thickBot="1" thickTop="1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7"/>
      <c r="T80" s="8"/>
      <c r="U80" s="62"/>
      <c r="V80" s="61"/>
    </row>
    <row r="81" spans="1:22" ht="15.75" thickBot="1" thickTop="1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7"/>
      <c r="T81" s="8"/>
      <c r="U81" s="62"/>
      <c r="V81" s="61"/>
    </row>
    <row r="82" spans="1:22" ht="15.75" thickBot="1" thickTop="1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7"/>
      <c r="T82" s="8"/>
      <c r="U82" s="62"/>
      <c r="V82" s="61"/>
    </row>
    <row r="83" spans="1:22" ht="15.75" thickBot="1" thickTop="1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7"/>
      <c r="T83" s="8"/>
      <c r="U83" s="62"/>
      <c r="V83" s="61"/>
    </row>
    <row r="84" spans="1:22" ht="15.75" thickBot="1" thickTop="1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7"/>
      <c r="T84" s="8"/>
      <c r="U84" s="62"/>
      <c r="V84" s="61"/>
    </row>
    <row r="85" spans="1:22" ht="15.75" thickBot="1" thickTop="1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7"/>
      <c r="T85" s="8"/>
      <c r="U85" s="62"/>
      <c r="V85" s="61"/>
    </row>
    <row r="86" spans="1:22" ht="15.75" thickBot="1" thickTop="1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7"/>
      <c r="T86" s="8"/>
      <c r="U86" s="62"/>
      <c r="V86" s="61"/>
    </row>
    <row r="87" spans="1:22" ht="15.75" thickBot="1" thickTop="1">
      <c r="A87" s="47"/>
      <c r="B87" s="47"/>
      <c r="C87" s="47"/>
      <c r="D87" s="47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  <c r="P87" s="48"/>
      <c r="Q87" s="48"/>
      <c r="R87" s="48"/>
      <c r="S87" s="7"/>
      <c r="T87" s="8"/>
      <c r="U87" s="61"/>
      <c r="V87" s="61"/>
    </row>
    <row r="88" spans="1:22" ht="15.75" thickBot="1" thickTop="1">
      <c r="A88" s="47"/>
      <c r="B88" s="47"/>
      <c r="C88" s="47"/>
      <c r="D88" s="47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P88" s="48"/>
      <c r="Q88" s="48"/>
      <c r="R88" s="48"/>
      <c r="S88" s="7"/>
      <c r="T88" s="8"/>
      <c r="U88" s="61"/>
      <c r="V88" s="61"/>
    </row>
    <row r="89" spans="1:22" ht="15.75" thickBot="1" thickTop="1">
      <c r="A89" s="47"/>
      <c r="B89" s="47"/>
      <c r="C89" s="47"/>
      <c r="D89" s="47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/>
      <c r="P89" s="48"/>
      <c r="Q89" s="48"/>
      <c r="R89" s="48"/>
      <c r="S89" s="7"/>
      <c r="T89" s="8"/>
      <c r="U89" s="61"/>
      <c r="V89" s="61"/>
    </row>
    <row r="90" spans="1:22" ht="15.75" thickBot="1" thickTop="1">
      <c r="A90" s="47"/>
      <c r="B90" s="47"/>
      <c r="C90" s="47"/>
      <c r="D90" s="47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9"/>
      <c r="P90" s="48"/>
      <c r="Q90" s="48"/>
      <c r="R90" s="48"/>
      <c r="S90" s="7"/>
      <c r="T90" s="8"/>
      <c r="U90" s="61"/>
      <c r="V90" s="61"/>
    </row>
    <row r="91" spans="1:22" ht="15.75" thickBot="1" thickTop="1">
      <c r="A91" s="47"/>
      <c r="B91" s="47"/>
      <c r="C91" s="47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9"/>
      <c r="P91" s="48"/>
      <c r="Q91" s="48"/>
      <c r="R91" s="48"/>
      <c r="S91" s="7"/>
      <c r="T91" s="8"/>
      <c r="U91" s="61"/>
      <c r="V91" s="61"/>
    </row>
    <row r="92" spans="1:22" ht="15.75" thickBot="1" thickTop="1">
      <c r="A92" s="47"/>
      <c r="B92" s="47"/>
      <c r="C92" s="47"/>
      <c r="D92" s="47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9"/>
      <c r="P92" s="48"/>
      <c r="Q92" s="48"/>
      <c r="R92" s="48"/>
      <c r="S92" s="7"/>
      <c r="T92" s="8"/>
      <c r="U92" s="61"/>
      <c r="V92" s="61"/>
    </row>
    <row r="93" spans="1:22" ht="15.75" thickBot="1" thickTop="1">
      <c r="A93" s="47"/>
      <c r="B93" s="47"/>
      <c r="C93" s="47"/>
      <c r="D93" s="4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9"/>
      <c r="P93" s="48"/>
      <c r="Q93" s="48"/>
      <c r="R93" s="48"/>
      <c r="S93" s="7"/>
      <c r="T93" s="8"/>
      <c r="U93" s="61"/>
      <c r="V93" s="61"/>
    </row>
    <row r="94" spans="1:22" ht="15.75" thickBot="1" thickTop="1">
      <c r="A94" s="47"/>
      <c r="B94" s="47"/>
      <c r="C94" s="47"/>
      <c r="D94" s="47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9"/>
      <c r="P94" s="48"/>
      <c r="Q94" s="48"/>
      <c r="R94" s="48"/>
      <c r="S94" s="7"/>
      <c r="T94" s="8"/>
      <c r="U94" s="61"/>
      <c r="V94" s="61"/>
    </row>
    <row r="95" spans="1:22" ht="15.75" thickBot="1" thickTop="1">
      <c r="A95" s="47"/>
      <c r="B95" s="47"/>
      <c r="C95" s="47"/>
      <c r="D95" s="47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9"/>
      <c r="P95" s="48"/>
      <c r="Q95" s="48"/>
      <c r="R95" s="48"/>
      <c r="S95" s="7"/>
      <c r="T95" s="8"/>
      <c r="U95" s="61"/>
      <c r="V95" s="61"/>
    </row>
    <row r="96" spans="1:22" ht="15.75" thickBot="1" thickTop="1">
      <c r="A96" s="47"/>
      <c r="B96" s="47"/>
      <c r="C96" s="47"/>
      <c r="D96" s="47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9"/>
      <c r="P96" s="48"/>
      <c r="Q96" s="48"/>
      <c r="R96" s="48"/>
      <c r="S96" s="7"/>
      <c r="T96" s="8"/>
      <c r="U96" s="61"/>
      <c r="V96" s="61"/>
    </row>
    <row r="97" spans="1:22" ht="15.75" thickBot="1" thickTop="1">
      <c r="A97" s="47"/>
      <c r="B97" s="47"/>
      <c r="C97" s="47"/>
      <c r="D97" s="47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9"/>
      <c r="P97" s="48"/>
      <c r="Q97" s="48"/>
      <c r="R97" s="48"/>
      <c r="S97" s="7"/>
      <c r="T97" s="8"/>
      <c r="U97" s="61"/>
      <c r="V97" s="61"/>
    </row>
    <row r="98" spans="1:22" ht="15.75" thickBot="1" thickTop="1">
      <c r="A98" s="47"/>
      <c r="B98" s="47"/>
      <c r="C98" s="47"/>
      <c r="D98" s="47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9"/>
      <c r="P98" s="48"/>
      <c r="Q98" s="48"/>
      <c r="R98" s="48"/>
      <c r="S98" s="7"/>
      <c r="T98" s="8"/>
      <c r="U98" s="61"/>
      <c r="V98" s="61"/>
    </row>
    <row r="99" spans="1:22" ht="15.75" thickBot="1" thickTop="1">
      <c r="A99" s="47"/>
      <c r="B99" s="47"/>
      <c r="C99" s="47"/>
      <c r="D99" s="47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9"/>
      <c r="P99" s="48"/>
      <c r="Q99" s="48"/>
      <c r="R99" s="48"/>
      <c r="S99" s="7"/>
      <c r="T99" s="8"/>
      <c r="U99" s="61"/>
      <c r="V99" s="61"/>
    </row>
    <row r="100" spans="1:22" ht="15.75" thickBot="1" thickTop="1">
      <c r="A100" s="47"/>
      <c r="B100" s="47"/>
      <c r="C100" s="47"/>
      <c r="D100" s="47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9"/>
      <c r="P100" s="48"/>
      <c r="Q100" s="48"/>
      <c r="R100" s="48"/>
      <c r="S100" s="7"/>
      <c r="T100" s="8"/>
      <c r="U100" s="61"/>
      <c r="V100" s="61"/>
    </row>
    <row r="101" spans="1:22" ht="15.75" thickBot="1" thickTop="1">
      <c r="A101" s="4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9"/>
      <c r="P101" s="48"/>
      <c r="Q101" s="48"/>
      <c r="R101" s="48"/>
      <c r="S101" s="7"/>
      <c r="T101" s="8"/>
      <c r="U101" s="61"/>
      <c r="V101" s="61"/>
    </row>
    <row r="102" spans="1:22" ht="15.75" thickBot="1" thickTop="1">
      <c r="A102" s="47"/>
      <c r="B102" s="47"/>
      <c r="C102" s="47"/>
      <c r="D102" s="47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9"/>
      <c r="P102" s="48"/>
      <c r="Q102" s="48"/>
      <c r="R102" s="48"/>
      <c r="S102" s="7"/>
      <c r="T102" s="8"/>
      <c r="U102" s="61"/>
      <c r="V102" s="61"/>
    </row>
    <row r="103" spans="1:22" ht="15.75" thickBot="1" thickTop="1">
      <c r="A103" s="47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9"/>
      <c r="P103" s="48"/>
      <c r="Q103" s="48"/>
      <c r="R103" s="48"/>
      <c r="S103" s="7"/>
      <c r="T103" s="8"/>
      <c r="U103" s="61"/>
      <c r="V103" s="61"/>
    </row>
    <row r="104" spans="1:22" ht="15.75" thickBot="1" thickTop="1">
      <c r="A104" s="47"/>
      <c r="B104" s="47"/>
      <c r="C104" s="47"/>
      <c r="D104" s="47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48"/>
      <c r="Q104" s="48"/>
      <c r="R104" s="48"/>
      <c r="S104" s="7"/>
      <c r="T104" s="8"/>
      <c r="U104" s="61"/>
      <c r="V104" s="61"/>
    </row>
    <row r="105" spans="1:22" ht="15.75" thickBot="1" thickTop="1">
      <c r="A105" s="47"/>
      <c r="B105" s="47"/>
      <c r="C105" s="47"/>
      <c r="D105" s="47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9"/>
      <c r="P105" s="48"/>
      <c r="Q105" s="48"/>
      <c r="R105" s="48"/>
      <c r="S105" s="7"/>
      <c r="T105" s="8"/>
      <c r="U105" s="61"/>
      <c r="V105" s="61"/>
    </row>
    <row r="106" spans="1:22" ht="15.75" thickBot="1" thickTop="1">
      <c r="A106" s="47"/>
      <c r="B106" s="47"/>
      <c r="C106" s="47"/>
      <c r="D106" s="47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9"/>
      <c r="P106" s="48"/>
      <c r="Q106" s="48"/>
      <c r="R106" s="48"/>
      <c r="S106" s="7"/>
      <c r="T106" s="8"/>
      <c r="U106" s="61"/>
      <c r="V106" s="61"/>
    </row>
    <row r="107" spans="1:22" ht="15.75" thickBot="1" thickTop="1">
      <c r="A107" s="47"/>
      <c r="B107" s="47"/>
      <c r="C107" s="47"/>
      <c r="D107" s="47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9"/>
      <c r="P107" s="48"/>
      <c r="Q107" s="48"/>
      <c r="R107" s="48"/>
      <c r="S107" s="7"/>
      <c r="T107" s="8"/>
      <c r="U107" s="61"/>
      <c r="V107" s="61"/>
    </row>
    <row r="108" spans="1:22" ht="15.75" thickBot="1" thickTop="1">
      <c r="A108" s="47"/>
      <c r="B108" s="47"/>
      <c r="C108" s="47"/>
      <c r="D108" s="47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9"/>
      <c r="P108" s="48"/>
      <c r="Q108" s="48"/>
      <c r="R108" s="48"/>
      <c r="S108" s="7"/>
      <c r="T108" s="8"/>
      <c r="U108" s="61"/>
      <c r="V108" s="61"/>
    </row>
    <row r="109" spans="1:22" ht="15.75" thickBot="1" thickTop="1">
      <c r="A109" s="47"/>
      <c r="B109" s="47"/>
      <c r="C109" s="47"/>
      <c r="D109" s="47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9"/>
      <c r="P109" s="48"/>
      <c r="Q109" s="48"/>
      <c r="R109" s="48"/>
      <c r="S109" s="7"/>
      <c r="T109" s="8"/>
      <c r="U109" s="61"/>
      <c r="V109" s="61"/>
    </row>
    <row r="110" spans="1:22" ht="15.75" thickBot="1" thickTop="1">
      <c r="A110" s="47"/>
      <c r="B110" s="47"/>
      <c r="C110" s="47"/>
      <c r="D110" s="47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9"/>
      <c r="P110" s="48"/>
      <c r="Q110" s="48"/>
      <c r="R110" s="48"/>
      <c r="S110" s="7"/>
      <c r="T110" s="8"/>
      <c r="U110" s="61"/>
      <c r="V110" s="61"/>
    </row>
    <row r="111" spans="1:22" ht="15.75" thickBot="1" thickTop="1">
      <c r="A111" s="4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9"/>
      <c r="P111" s="48"/>
      <c r="Q111" s="48"/>
      <c r="R111" s="48"/>
      <c r="S111" s="7"/>
      <c r="T111" s="8"/>
      <c r="U111" s="61"/>
      <c r="V111" s="61"/>
    </row>
    <row r="112" spans="1:22" ht="15.75" thickBot="1" thickTop="1">
      <c r="A112" s="47"/>
      <c r="B112" s="47"/>
      <c r="C112" s="47"/>
      <c r="D112" s="47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9"/>
      <c r="P112" s="48"/>
      <c r="Q112" s="48"/>
      <c r="R112" s="48"/>
      <c r="S112" s="7"/>
      <c r="T112" s="8"/>
      <c r="U112" s="61"/>
      <c r="V112" s="61"/>
    </row>
    <row r="113" spans="1:26" ht="15.75" thickBot="1" thickTop="1">
      <c r="A113" s="47"/>
      <c r="B113" s="47"/>
      <c r="C113" s="47"/>
      <c r="D113" s="47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9"/>
      <c r="P113" s="48"/>
      <c r="Q113" s="48"/>
      <c r="R113" s="48"/>
      <c r="S113" s="7"/>
      <c r="T113" s="8"/>
      <c r="U113" s="61"/>
      <c r="V113" s="61"/>
      <c r="W113" s="46"/>
      <c r="X113" s="46"/>
      <c r="Y113" s="46"/>
      <c r="Z113" s="46"/>
    </row>
    <row r="114" spans="1:22" ht="15.75" thickBot="1" thickTop="1">
      <c r="A114" s="47"/>
      <c r="B114" s="47"/>
      <c r="C114" s="47"/>
      <c r="D114" s="47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9"/>
      <c r="P114" s="48"/>
      <c r="Q114" s="48"/>
      <c r="R114" s="48"/>
      <c r="S114" s="7"/>
      <c r="T114" s="8"/>
      <c r="U114" s="61"/>
      <c r="V114" s="61"/>
    </row>
    <row r="115" spans="1:22" ht="15.75" thickBot="1" thickTop="1">
      <c r="A115" s="47"/>
      <c r="B115" s="47"/>
      <c r="C115" s="47"/>
      <c r="D115" s="47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9"/>
      <c r="P115" s="48"/>
      <c r="Q115" s="48"/>
      <c r="R115" s="48"/>
      <c r="S115" s="7"/>
      <c r="T115" s="8"/>
      <c r="U115" s="61"/>
      <c r="V115" s="61"/>
    </row>
    <row r="116" spans="1:22" ht="15.75" thickBot="1" thickTop="1">
      <c r="A116" s="47"/>
      <c r="B116" s="47"/>
      <c r="C116" s="47"/>
      <c r="D116" s="47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9"/>
      <c r="P116" s="48"/>
      <c r="Q116" s="48"/>
      <c r="R116" s="48"/>
      <c r="S116" s="7"/>
      <c r="T116" s="8"/>
      <c r="U116" s="61"/>
      <c r="V116" s="61"/>
    </row>
    <row r="117" spans="1:22" ht="15.75" thickBot="1" thickTop="1">
      <c r="A117" s="47"/>
      <c r="B117" s="47"/>
      <c r="C117" s="47"/>
      <c r="D117" s="47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9"/>
      <c r="P117" s="48"/>
      <c r="Q117" s="48"/>
      <c r="R117" s="48"/>
      <c r="S117" s="7"/>
      <c r="T117" s="8"/>
      <c r="U117" s="61"/>
      <c r="V117" s="61"/>
    </row>
    <row r="118" spans="1:22" ht="15.75" thickBot="1" thickTop="1">
      <c r="A118" s="47"/>
      <c r="B118" s="47"/>
      <c r="C118" s="47"/>
      <c r="D118" s="47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9"/>
      <c r="P118" s="48"/>
      <c r="Q118" s="48"/>
      <c r="R118" s="48"/>
      <c r="S118" s="7"/>
      <c r="T118" s="8"/>
      <c r="U118" s="61"/>
      <c r="V118" s="61"/>
    </row>
    <row r="119" spans="1:22" ht="15.75" thickBot="1" thickTop="1">
      <c r="A119" s="47"/>
      <c r="B119" s="47"/>
      <c r="C119" s="47"/>
      <c r="D119" s="47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9"/>
      <c r="P119" s="48"/>
      <c r="Q119" s="48"/>
      <c r="R119" s="48"/>
      <c r="S119" s="7"/>
      <c r="T119" s="8"/>
      <c r="U119" s="61"/>
      <c r="V119" s="61"/>
    </row>
    <row r="120" spans="1:22" ht="15.75" thickBot="1" thickTop="1">
      <c r="A120" s="47"/>
      <c r="B120" s="47"/>
      <c r="C120" s="47"/>
      <c r="D120" s="47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9"/>
      <c r="P120" s="48"/>
      <c r="Q120" s="48"/>
      <c r="R120" s="48"/>
      <c r="S120" s="7"/>
      <c r="T120" s="8"/>
      <c r="U120" s="61"/>
      <c r="V120" s="61"/>
    </row>
    <row r="121" spans="1:22" ht="15.75" thickBot="1" thickTop="1">
      <c r="A121" s="47"/>
      <c r="B121" s="47"/>
      <c r="C121" s="47"/>
      <c r="D121" s="47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9"/>
      <c r="P121" s="48"/>
      <c r="Q121" s="48"/>
      <c r="R121" s="48"/>
      <c r="S121" s="7"/>
      <c r="T121" s="8"/>
      <c r="U121" s="61"/>
      <c r="V121" s="61"/>
    </row>
    <row r="122" spans="1:22" ht="15.75" thickBot="1" thickTop="1">
      <c r="A122" s="47"/>
      <c r="B122" s="47"/>
      <c r="C122" s="47"/>
      <c r="D122" s="47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9"/>
      <c r="P122" s="48"/>
      <c r="Q122" s="48"/>
      <c r="R122" s="48"/>
      <c r="S122" s="7"/>
      <c r="T122" s="8"/>
      <c r="U122" s="61"/>
      <c r="V122" s="61"/>
    </row>
    <row r="123" spans="1:22" ht="15.75" thickBot="1" thickTop="1">
      <c r="A123" s="47"/>
      <c r="B123" s="47"/>
      <c r="C123" s="47"/>
      <c r="D123" s="47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  <c r="P123" s="48"/>
      <c r="Q123" s="48"/>
      <c r="R123" s="48"/>
      <c r="S123" s="7"/>
      <c r="T123" s="8"/>
      <c r="U123" s="61"/>
      <c r="V123" s="61"/>
    </row>
    <row r="124" spans="1:22" ht="15.75" thickBot="1" thickTop="1">
      <c r="A124" s="47"/>
      <c r="B124" s="47"/>
      <c r="C124" s="47"/>
      <c r="D124" s="47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9"/>
      <c r="P124" s="48"/>
      <c r="Q124" s="48"/>
      <c r="R124" s="48"/>
      <c r="S124" s="7"/>
      <c r="T124" s="8"/>
      <c r="U124" s="61"/>
      <c r="V124" s="61"/>
    </row>
    <row r="125" spans="1:22" ht="15.75" thickBot="1" thickTop="1">
      <c r="A125" s="47"/>
      <c r="B125" s="47"/>
      <c r="C125" s="47"/>
      <c r="D125" s="47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9"/>
      <c r="P125" s="48"/>
      <c r="Q125" s="48"/>
      <c r="R125" s="48"/>
      <c r="S125" s="7"/>
      <c r="T125" s="8"/>
      <c r="U125" s="61"/>
      <c r="V125" s="61"/>
    </row>
    <row r="126" spans="1:22" ht="15.75" thickBot="1" thickTop="1">
      <c r="A126" s="47"/>
      <c r="B126" s="47"/>
      <c r="C126" s="47"/>
      <c r="D126" s="47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9"/>
      <c r="P126" s="48"/>
      <c r="Q126" s="48"/>
      <c r="R126" s="48"/>
      <c r="S126" s="7"/>
      <c r="T126" s="8"/>
      <c r="U126" s="61"/>
      <c r="V126" s="61"/>
    </row>
    <row r="127" spans="1:22" ht="15.75" thickBot="1" thickTop="1">
      <c r="A127" s="47"/>
      <c r="B127" s="47"/>
      <c r="C127" s="47"/>
      <c r="D127" s="47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9"/>
      <c r="P127" s="48"/>
      <c r="Q127" s="48"/>
      <c r="R127" s="48"/>
      <c r="S127" s="7"/>
      <c r="T127" s="8"/>
      <c r="U127" s="61"/>
      <c r="V127" s="61"/>
    </row>
    <row r="128" spans="1:22" ht="15.75" thickBot="1" thickTop="1">
      <c r="A128" s="47"/>
      <c r="B128" s="47"/>
      <c r="C128" s="47"/>
      <c r="D128" s="47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9"/>
      <c r="P128" s="48"/>
      <c r="Q128" s="48"/>
      <c r="R128" s="48"/>
      <c r="S128" s="7"/>
      <c r="T128" s="8"/>
      <c r="U128" s="61"/>
      <c r="V128" s="61"/>
    </row>
    <row r="129" spans="1:22" ht="15.75" thickBot="1" thickTop="1">
      <c r="A129" s="47"/>
      <c r="B129" s="47"/>
      <c r="C129" s="47"/>
      <c r="D129" s="47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  <c r="P129" s="48"/>
      <c r="Q129" s="48"/>
      <c r="R129" s="48"/>
      <c r="S129" s="7"/>
      <c r="T129" s="8"/>
      <c r="U129" s="61"/>
      <c r="V129" s="61"/>
    </row>
    <row r="130" spans="1:22" ht="15.75" thickBot="1" thickTop="1">
      <c r="A130" s="47"/>
      <c r="B130" s="47"/>
      <c r="C130" s="47"/>
      <c r="D130" s="47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48"/>
      <c r="Q130" s="48"/>
      <c r="R130" s="48"/>
      <c r="S130" s="7"/>
      <c r="T130" s="8"/>
      <c r="U130" s="61"/>
      <c r="V130" s="61"/>
    </row>
    <row r="131" spans="1:22" ht="15.75" thickBot="1" thickTop="1">
      <c r="A131" s="47"/>
      <c r="B131" s="47"/>
      <c r="C131" s="47"/>
      <c r="D131" s="47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48"/>
      <c r="Q131" s="48"/>
      <c r="R131" s="48"/>
      <c r="S131" s="7"/>
      <c r="T131" s="8"/>
      <c r="U131" s="61"/>
      <c r="V131" s="61"/>
    </row>
    <row r="132" spans="1:22" ht="15.75" thickBot="1" thickTop="1">
      <c r="A132" s="47"/>
      <c r="B132" s="47"/>
      <c r="C132" s="47"/>
      <c r="D132" s="47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48"/>
      <c r="Q132" s="48"/>
      <c r="R132" s="48"/>
      <c r="S132" s="7"/>
      <c r="T132" s="8"/>
      <c r="U132" s="61"/>
      <c r="V132" s="61"/>
    </row>
    <row r="133" spans="1:22" ht="15.75" thickBot="1" thickTop="1">
      <c r="A133" s="47"/>
      <c r="B133" s="47"/>
      <c r="C133" s="47"/>
      <c r="D133" s="47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48"/>
      <c r="Q133" s="48"/>
      <c r="R133" s="48"/>
      <c r="S133" s="7"/>
      <c r="T133" s="8"/>
      <c r="U133" s="61"/>
      <c r="V133" s="61"/>
    </row>
    <row r="134" spans="1:22" ht="15.75" thickBot="1" thickTop="1">
      <c r="A134" s="47"/>
      <c r="B134" s="47"/>
      <c r="C134" s="47"/>
      <c r="D134" s="47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48"/>
      <c r="Q134" s="48"/>
      <c r="R134" s="48"/>
      <c r="S134" s="7"/>
      <c r="T134" s="8"/>
      <c r="U134" s="61"/>
      <c r="V134" s="61"/>
    </row>
    <row r="135" spans="1:22" ht="15.75" thickBot="1" thickTop="1">
      <c r="A135" s="47"/>
      <c r="B135" s="47"/>
      <c r="C135" s="47"/>
      <c r="D135" s="47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48"/>
      <c r="Q135" s="48"/>
      <c r="R135" s="48"/>
      <c r="S135" s="7"/>
      <c r="T135" s="8"/>
      <c r="U135" s="61"/>
      <c r="V135" s="61"/>
    </row>
    <row r="136" spans="1:22" ht="15.75" thickBot="1" thickTop="1">
      <c r="A136" s="47"/>
      <c r="B136" s="47"/>
      <c r="C136" s="47"/>
      <c r="D136" s="47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48"/>
      <c r="Q136" s="48"/>
      <c r="R136" s="48"/>
      <c r="S136" s="7"/>
      <c r="T136" s="8"/>
      <c r="U136" s="61"/>
      <c r="V136" s="61"/>
    </row>
    <row r="137" spans="1:22" ht="15.75" thickBot="1" thickTop="1">
      <c r="A137" s="47"/>
      <c r="B137" s="47"/>
      <c r="C137" s="47"/>
      <c r="D137" s="47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48"/>
      <c r="Q137" s="48"/>
      <c r="R137" s="48"/>
      <c r="S137" s="7"/>
      <c r="T137" s="8"/>
      <c r="U137" s="61"/>
      <c r="V137" s="61"/>
    </row>
    <row r="138" spans="1:22" ht="15.75" thickBot="1" thickTop="1">
      <c r="A138" s="50"/>
      <c r="B138" s="50"/>
      <c r="C138" s="50"/>
      <c r="D138" s="50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  <c r="P138" s="51"/>
      <c r="Q138" s="51"/>
      <c r="R138" s="51"/>
      <c r="S138" s="53"/>
      <c r="T138" s="8"/>
      <c r="U138" s="61"/>
      <c r="V138" s="61"/>
    </row>
    <row r="139" spans="1:22" ht="15.75" thickBot="1" thickTop="1">
      <c r="A139" s="50"/>
      <c r="B139" s="50"/>
      <c r="C139" s="50"/>
      <c r="D139" s="50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  <c r="P139" s="51"/>
      <c r="Q139" s="51"/>
      <c r="R139" s="51"/>
      <c r="S139" s="53"/>
      <c r="T139" s="8"/>
      <c r="U139" s="61"/>
      <c r="V139" s="61"/>
    </row>
    <row r="140" spans="1:22" ht="15.75" thickBot="1" thickTop="1">
      <c r="A140" s="50"/>
      <c r="B140" s="50"/>
      <c r="C140" s="50"/>
      <c r="D140" s="50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  <c r="P140" s="51"/>
      <c r="Q140" s="51"/>
      <c r="R140" s="51"/>
      <c r="S140" s="53"/>
      <c r="T140" s="8"/>
      <c r="U140" s="61"/>
      <c r="V140" s="61"/>
    </row>
    <row r="141" spans="1:22" ht="15.75" thickBot="1" thickTop="1">
      <c r="A141" s="50"/>
      <c r="B141" s="50"/>
      <c r="C141" s="50"/>
      <c r="D141" s="50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  <c r="P141" s="51"/>
      <c r="Q141" s="51"/>
      <c r="R141" s="51"/>
      <c r="S141" s="53"/>
      <c r="T141" s="8"/>
      <c r="U141" s="61"/>
      <c r="V141" s="61"/>
    </row>
    <row r="142" spans="1:22" ht="15.75" thickBot="1" thickTop="1">
      <c r="A142" s="50"/>
      <c r="B142" s="50"/>
      <c r="C142" s="50"/>
      <c r="D142" s="50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  <c r="P142" s="51"/>
      <c r="Q142" s="51"/>
      <c r="R142" s="51"/>
      <c r="S142" s="53"/>
      <c r="T142" s="8"/>
      <c r="U142" s="61"/>
      <c r="V142" s="61"/>
    </row>
    <row r="143" spans="1:22" ht="15.75" thickBot="1" thickTop="1">
      <c r="A143" s="50"/>
      <c r="B143" s="50"/>
      <c r="C143" s="50"/>
      <c r="D143" s="50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1"/>
      <c r="Q143" s="51"/>
      <c r="R143" s="51"/>
      <c r="S143" s="53"/>
      <c r="T143" s="8"/>
      <c r="U143" s="61"/>
      <c r="V143" s="61"/>
    </row>
    <row r="144" spans="1:22" ht="15.75" thickBot="1" thickTop="1">
      <c r="A144" s="50"/>
      <c r="B144" s="50"/>
      <c r="C144" s="50"/>
      <c r="D144" s="50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2"/>
      <c r="P144" s="51"/>
      <c r="Q144" s="51"/>
      <c r="R144" s="51"/>
      <c r="S144" s="53"/>
      <c r="T144" s="8"/>
      <c r="U144" s="61"/>
      <c r="V144" s="61"/>
    </row>
    <row r="145" spans="1:22" ht="15.75" thickBot="1" thickTop="1">
      <c r="A145" s="50"/>
      <c r="B145" s="50"/>
      <c r="C145" s="50"/>
      <c r="D145" s="5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  <c r="P145" s="51"/>
      <c r="Q145" s="51"/>
      <c r="R145" s="51"/>
      <c r="S145" s="53"/>
      <c r="T145" s="8"/>
      <c r="U145" s="61"/>
      <c r="V145" s="61"/>
    </row>
    <row r="146" spans="1:22" ht="15.75" thickBot="1" thickTop="1">
      <c r="A146" s="50"/>
      <c r="B146" s="50"/>
      <c r="C146" s="50"/>
      <c r="D146" s="50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  <c r="P146" s="51"/>
      <c r="Q146" s="51"/>
      <c r="R146" s="51"/>
      <c r="S146" s="53"/>
      <c r="T146" s="8"/>
      <c r="U146" s="61"/>
      <c r="V146" s="61"/>
    </row>
    <row r="147" spans="1:22" ht="15.75" thickBot="1" thickTop="1">
      <c r="A147" s="50"/>
      <c r="B147" s="50"/>
      <c r="C147" s="50"/>
      <c r="D147" s="50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2"/>
      <c r="P147" s="51"/>
      <c r="Q147" s="51"/>
      <c r="R147" s="51"/>
      <c r="S147" s="53"/>
      <c r="T147" s="8"/>
      <c r="U147" s="61"/>
      <c r="V147" s="61"/>
    </row>
    <row r="148" spans="1:22" ht="15.75" thickBot="1" thickTop="1">
      <c r="A148" s="50"/>
      <c r="B148" s="50"/>
      <c r="C148" s="50"/>
      <c r="D148" s="50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  <c r="P148" s="51"/>
      <c r="Q148" s="51"/>
      <c r="R148" s="51"/>
      <c r="S148" s="53"/>
      <c r="T148" s="8"/>
      <c r="U148" s="61"/>
      <c r="V148" s="61"/>
    </row>
    <row r="149" spans="1:22" ht="15.75" thickBot="1" thickTop="1">
      <c r="A149" s="50"/>
      <c r="B149" s="50"/>
      <c r="C149" s="50"/>
      <c r="D149" s="50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2"/>
      <c r="P149" s="51"/>
      <c r="Q149" s="51"/>
      <c r="R149" s="51"/>
      <c r="S149" s="53"/>
      <c r="T149" s="8"/>
      <c r="U149" s="61"/>
      <c r="V149" s="61"/>
    </row>
    <row r="150" spans="1:22" ht="15.75" thickBot="1" thickTop="1">
      <c r="A150" s="50"/>
      <c r="B150" s="50"/>
      <c r="C150" s="50"/>
      <c r="D150" s="50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  <c r="P150" s="51"/>
      <c r="Q150" s="51"/>
      <c r="R150" s="51"/>
      <c r="S150" s="53"/>
      <c r="T150" s="8"/>
      <c r="U150" s="61"/>
      <c r="V150" s="61"/>
    </row>
    <row r="151" spans="1:22" ht="15.75" thickBot="1" thickTop="1">
      <c r="A151" s="50"/>
      <c r="B151" s="50"/>
      <c r="C151" s="50"/>
      <c r="D151" s="50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  <c r="P151" s="51"/>
      <c r="Q151" s="51"/>
      <c r="R151" s="51"/>
      <c r="S151" s="53"/>
      <c r="T151" s="8"/>
      <c r="U151" s="61"/>
      <c r="V151" s="61"/>
    </row>
    <row r="152" spans="1:22" ht="15.75" thickBot="1" thickTop="1">
      <c r="A152" s="50"/>
      <c r="B152" s="50"/>
      <c r="C152" s="50"/>
      <c r="D152" s="50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2"/>
      <c r="P152" s="51"/>
      <c r="Q152" s="51"/>
      <c r="R152" s="51"/>
      <c r="S152" s="53"/>
      <c r="T152" s="8"/>
      <c r="U152" s="61"/>
      <c r="V152" s="61"/>
    </row>
    <row r="153" spans="1:22" ht="15.75" thickBot="1" thickTop="1">
      <c r="A153" s="50"/>
      <c r="B153" s="50"/>
      <c r="C153" s="50"/>
      <c r="D153" s="50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  <c r="P153" s="51"/>
      <c r="Q153" s="51"/>
      <c r="R153" s="51"/>
      <c r="S153" s="53"/>
      <c r="T153" s="8"/>
      <c r="U153" s="61"/>
      <c r="V153" s="61"/>
    </row>
    <row r="154" spans="1:22" ht="15.75" thickBot="1" thickTop="1">
      <c r="A154" s="50"/>
      <c r="B154" s="50"/>
      <c r="C154" s="50"/>
      <c r="D154" s="50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2"/>
      <c r="P154" s="51"/>
      <c r="Q154" s="51"/>
      <c r="R154" s="51"/>
      <c r="S154" s="53"/>
      <c r="T154" s="8"/>
      <c r="U154" s="61"/>
      <c r="V154" s="61"/>
    </row>
    <row r="155" spans="1:22" ht="15.75" thickBot="1" thickTop="1">
      <c r="A155" s="50"/>
      <c r="B155" s="50"/>
      <c r="C155" s="50"/>
      <c r="D155" s="50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2"/>
      <c r="P155" s="51"/>
      <c r="Q155" s="51"/>
      <c r="R155" s="51"/>
      <c r="S155" s="53"/>
      <c r="T155" s="8"/>
      <c r="U155" s="61"/>
      <c r="V155" s="61"/>
    </row>
    <row r="156" spans="1:22" ht="15.75" thickBot="1" thickTop="1">
      <c r="A156" s="50"/>
      <c r="B156" s="50"/>
      <c r="C156" s="50"/>
      <c r="D156" s="50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  <c r="P156" s="51"/>
      <c r="Q156" s="51"/>
      <c r="R156" s="51"/>
      <c r="S156" s="53"/>
      <c r="T156" s="8"/>
      <c r="U156" s="61"/>
      <c r="V156" s="61"/>
    </row>
    <row r="157" spans="1:22" ht="15.75" thickBot="1" thickTop="1">
      <c r="A157" s="50"/>
      <c r="B157" s="50"/>
      <c r="C157" s="50"/>
      <c r="D157" s="50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2"/>
      <c r="P157" s="51"/>
      <c r="Q157" s="51"/>
      <c r="R157" s="51"/>
      <c r="S157" s="53"/>
      <c r="T157" s="8"/>
      <c r="U157" s="61"/>
      <c r="V157" s="61"/>
    </row>
    <row r="158" spans="1:22" ht="15.75" thickBot="1" thickTop="1">
      <c r="A158" s="50"/>
      <c r="B158" s="50"/>
      <c r="C158" s="50"/>
      <c r="D158" s="5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2"/>
      <c r="P158" s="51"/>
      <c r="Q158" s="51"/>
      <c r="R158" s="51"/>
      <c r="S158" s="53"/>
      <c r="T158" s="8"/>
      <c r="U158" s="61"/>
      <c r="V158" s="61"/>
    </row>
    <row r="159" spans="1:22" ht="15.75" thickBot="1" thickTop="1">
      <c r="A159" s="50"/>
      <c r="B159" s="50"/>
      <c r="C159" s="50"/>
      <c r="D159" s="50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2"/>
      <c r="P159" s="51"/>
      <c r="Q159" s="51"/>
      <c r="R159" s="51"/>
      <c r="S159" s="53"/>
      <c r="T159" s="8"/>
      <c r="U159" s="61"/>
      <c r="V159" s="61"/>
    </row>
    <row r="160" spans="1:22" ht="15.75" thickBot="1" thickTop="1">
      <c r="A160" s="50"/>
      <c r="B160" s="50"/>
      <c r="C160" s="50"/>
      <c r="D160" s="50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2"/>
      <c r="P160" s="51"/>
      <c r="Q160" s="51"/>
      <c r="R160" s="51"/>
      <c r="S160" s="53"/>
      <c r="T160" s="8"/>
      <c r="U160" s="61"/>
      <c r="V160" s="61"/>
    </row>
    <row r="161" spans="1:22" ht="15.75" thickBot="1" thickTop="1">
      <c r="A161" s="50"/>
      <c r="B161" s="50"/>
      <c r="C161" s="50"/>
      <c r="D161" s="50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2"/>
      <c r="P161" s="51"/>
      <c r="Q161" s="51"/>
      <c r="R161" s="51"/>
      <c r="S161" s="53"/>
      <c r="T161" s="8"/>
      <c r="U161" s="61"/>
      <c r="V161" s="61"/>
    </row>
    <row r="162" spans="1:22" ht="15.75" thickBot="1" thickTop="1">
      <c r="A162" s="50"/>
      <c r="B162" s="50"/>
      <c r="C162" s="50"/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2"/>
      <c r="P162" s="51"/>
      <c r="Q162" s="51"/>
      <c r="R162" s="51"/>
      <c r="S162" s="53"/>
      <c r="T162" s="8"/>
      <c r="U162" s="61"/>
      <c r="V162" s="61"/>
    </row>
    <row r="163" spans="1:22" ht="15.75" thickBot="1" thickTop="1">
      <c r="A163" s="50"/>
      <c r="B163" s="50"/>
      <c r="C163" s="50"/>
      <c r="D163" s="5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2"/>
      <c r="P163" s="51"/>
      <c r="Q163" s="51"/>
      <c r="R163" s="51"/>
      <c r="S163" s="53"/>
      <c r="T163" s="8"/>
      <c r="U163" s="61"/>
      <c r="V163" s="61"/>
    </row>
    <row r="164" spans="1:22" ht="15.75" thickBot="1" thickTop="1">
      <c r="A164" s="50"/>
      <c r="B164" s="50"/>
      <c r="C164" s="50"/>
      <c r="D164" s="50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2"/>
      <c r="P164" s="51"/>
      <c r="Q164" s="51"/>
      <c r="R164" s="51"/>
      <c r="S164" s="53"/>
      <c r="T164" s="8"/>
      <c r="U164" s="61"/>
      <c r="V164" s="61"/>
    </row>
    <row r="165" spans="1:22" ht="15.75" thickBot="1" thickTop="1">
      <c r="A165" s="50"/>
      <c r="B165" s="50"/>
      <c r="C165" s="50"/>
      <c r="D165" s="50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2"/>
      <c r="P165" s="51"/>
      <c r="Q165" s="51"/>
      <c r="R165" s="51"/>
      <c r="S165" s="53"/>
      <c r="T165" s="8"/>
      <c r="U165" s="61"/>
      <c r="V165" s="61"/>
    </row>
    <row r="166" spans="1:22" ht="15.75" thickBot="1" thickTop="1">
      <c r="A166" s="50"/>
      <c r="B166" s="50"/>
      <c r="C166" s="50"/>
      <c r="D166" s="50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2"/>
      <c r="P166" s="51"/>
      <c r="Q166" s="51"/>
      <c r="R166" s="51"/>
      <c r="S166" s="53"/>
      <c r="T166" s="8"/>
      <c r="U166" s="61"/>
      <c r="V166" s="61"/>
    </row>
    <row r="167" spans="1:22" ht="15.75" thickBot="1" thickTop="1">
      <c r="A167" s="50"/>
      <c r="B167" s="50"/>
      <c r="C167" s="50"/>
      <c r="D167" s="50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2"/>
      <c r="P167" s="51"/>
      <c r="Q167" s="51"/>
      <c r="R167" s="51"/>
      <c r="S167" s="53"/>
      <c r="T167" s="8"/>
      <c r="U167" s="61"/>
      <c r="V167" s="61"/>
    </row>
    <row r="168" spans="1:22" ht="15.75" thickBot="1" thickTop="1">
      <c r="A168" s="50"/>
      <c r="B168" s="50"/>
      <c r="C168" s="50"/>
      <c r="D168" s="50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2"/>
      <c r="P168" s="51"/>
      <c r="Q168" s="51"/>
      <c r="R168" s="51"/>
      <c r="S168" s="53"/>
      <c r="T168" s="8"/>
      <c r="U168" s="61"/>
      <c r="V168" s="61"/>
    </row>
    <row r="169" spans="1:22" ht="15.75" thickBot="1" thickTop="1">
      <c r="A169" s="50"/>
      <c r="B169" s="50"/>
      <c r="C169" s="50"/>
      <c r="D169" s="50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2"/>
      <c r="P169" s="51"/>
      <c r="Q169" s="51"/>
      <c r="R169" s="51"/>
      <c r="S169" s="53"/>
      <c r="T169" s="8"/>
      <c r="U169" s="61"/>
      <c r="V169" s="61"/>
    </row>
    <row r="170" spans="1:22" ht="15.75" thickBot="1" thickTop="1">
      <c r="A170" s="50"/>
      <c r="B170" s="50"/>
      <c r="C170" s="50"/>
      <c r="D170" s="50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2"/>
      <c r="P170" s="51"/>
      <c r="Q170" s="51"/>
      <c r="R170" s="51"/>
      <c r="S170" s="53"/>
      <c r="T170" s="8"/>
      <c r="U170" s="61"/>
      <c r="V170" s="61"/>
    </row>
    <row r="171" spans="1:22" ht="15.75" thickBot="1" thickTop="1">
      <c r="A171" s="50"/>
      <c r="B171" s="50"/>
      <c r="C171" s="50"/>
      <c r="D171" s="50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2"/>
      <c r="P171" s="51"/>
      <c r="Q171" s="51"/>
      <c r="R171" s="51"/>
      <c r="S171" s="53"/>
      <c r="T171" s="8"/>
      <c r="U171" s="61"/>
      <c r="V171" s="61"/>
    </row>
    <row r="172" spans="1:22" ht="15.75" thickBot="1" thickTop="1">
      <c r="A172" s="50"/>
      <c r="B172" s="50"/>
      <c r="C172" s="50"/>
      <c r="D172" s="50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2"/>
      <c r="P172" s="51"/>
      <c r="Q172" s="51"/>
      <c r="R172" s="51"/>
      <c r="S172" s="53"/>
      <c r="T172" s="8"/>
      <c r="U172" s="61"/>
      <c r="V172" s="61"/>
    </row>
    <row r="173" spans="1:22" ht="15.75" thickBot="1" thickTop="1">
      <c r="A173" s="50"/>
      <c r="B173" s="50"/>
      <c r="C173" s="50"/>
      <c r="D173" s="50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2"/>
      <c r="P173" s="51"/>
      <c r="Q173" s="51"/>
      <c r="R173" s="51"/>
      <c r="S173" s="53"/>
      <c r="T173" s="8"/>
      <c r="U173" s="61"/>
      <c r="V173" s="61"/>
    </row>
    <row r="174" spans="1:22" ht="15.75" thickBot="1" thickTop="1">
      <c r="A174" s="50"/>
      <c r="B174" s="50"/>
      <c r="C174" s="50"/>
      <c r="D174" s="50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2"/>
      <c r="P174" s="51"/>
      <c r="Q174" s="51"/>
      <c r="R174" s="51"/>
      <c r="S174" s="53"/>
      <c r="T174" s="8"/>
      <c r="U174" s="61"/>
      <c r="V174" s="61"/>
    </row>
    <row r="175" spans="1:22" ht="15.75" thickBot="1" thickTop="1">
      <c r="A175" s="50"/>
      <c r="B175" s="50"/>
      <c r="C175" s="50"/>
      <c r="D175" s="50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2"/>
      <c r="P175" s="51"/>
      <c r="Q175" s="51"/>
      <c r="R175" s="51"/>
      <c r="S175" s="53"/>
      <c r="T175" s="8"/>
      <c r="U175" s="61"/>
      <c r="V175" s="61"/>
    </row>
    <row r="176" spans="1:22" ht="15.75" thickBot="1" thickTop="1">
      <c r="A176" s="50"/>
      <c r="B176" s="50"/>
      <c r="C176" s="50"/>
      <c r="D176" s="50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2"/>
      <c r="P176" s="51"/>
      <c r="Q176" s="51"/>
      <c r="R176" s="51"/>
      <c r="S176" s="53"/>
      <c r="T176" s="8"/>
      <c r="U176" s="61"/>
      <c r="V176" s="61"/>
    </row>
    <row r="177" spans="1:22" ht="15.75" thickBot="1" thickTop="1">
      <c r="A177" s="50"/>
      <c r="B177" s="50"/>
      <c r="C177" s="50"/>
      <c r="D177" s="50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2"/>
      <c r="P177" s="51"/>
      <c r="Q177" s="51"/>
      <c r="R177" s="51"/>
      <c r="S177" s="53"/>
      <c r="T177" s="8"/>
      <c r="U177" s="61"/>
      <c r="V177" s="61"/>
    </row>
    <row r="178" spans="1:22" ht="15.75" thickBot="1" thickTop="1">
      <c r="A178" s="50"/>
      <c r="B178" s="50"/>
      <c r="C178" s="50"/>
      <c r="D178" s="50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2"/>
      <c r="P178" s="51"/>
      <c r="Q178" s="51"/>
      <c r="R178" s="51"/>
      <c r="S178" s="53"/>
      <c r="T178" s="8"/>
      <c r="U178" s="61"/>
      <c r="V178" s="61"/>
    </row>
    <row r="179" spans="1:22" ht="15.75" thickBot="1" thickTop="1">
      <c r="A179" s="50"/>
      <c r="B179" s="50"/>
      <c r="C179" s="50"/>
      <c r="D179" s="50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2"/>
      <c r="P179" s="51"/>
      <c r="Q179" s="51"/>
      <c r="R179" s="51"/>
      <c r="S179" s="53"/>
      <c r="T179" s="8"/>
      <c r="U179" s="61"/>
      <c r="V179" s="61"/>
    </row>
    <row r="180" spans="1:22" ht="15.75" thickBot="1" thickTop="1">
      <c r="A180" s="50"/>
      <c r="B180" s="50"/>
      <c r="C180" s="50"/>
      <c r="D180" s="50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2"/>
      <c r="P180" s="51"/>
      <c r="Q180" s="51"/>
      <c r="R180" s="51"/>
      <c r="S180" s="53"/>
      <c r="T180" s="8"/>
      <c r="U180" s="61"/>
      <c r="V180" s="61"/>
    </row>
    <row r="181" spans="1:22" ht="15.75" thickBot="1" thickTop="1">
      <c r="A181" s="50"/>
      <c r="B181" s="50"/>
      <c r="C181" s="50"/>
      <c r="D181" s="50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2"/>
      <c r="P181" s="51"/>
      <c r="Q181" s="51"/>
      <c r="R181" s="51"/>
      <c r="S181" s="53"/>
      <c r="T181" s="8"/>
      <c r="U181" s="61"/>
      <c r="V181" s="61"/>
    </row>
    <row r="182" spans="1:22" ht="15.75" thickBot="1" thickTop="1">
      <c r="A182" s="50"/>
      <c r="B182" s="50"/>
      <c r="C182" s="50"/>
      <c r="D182" s="50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2"/>
      <c r="P182" s="51"/>
      <c r="Q182" s="51"/>
      <c r="R182" s="51"/>
      <c r="S182" s="53"/>
      <c r="T182" s="8"/>
      <c r="U182" s="61"/>
      <c r="V182" s="61"/>
    </row>
    <row r="183" spans="1:22" ht="15.75" thickBot="1" thickTop="1">
      <c r="A183" s="50"/>
      <c r="B183" s="50"/>
      <c r="C183" s="50"/>
      <c r="D183" s="50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2"/>
      <c r="P183" s="51"/>
      <c r="Q183" s="51"/>
      <c r="R183" s="51"/>
      <c r="S183" s="53"/>
      <c r="T183" s="8"/>
      <c r="U183" s="61"/>
      <c r="V183" s="61"/>
    </row>
    <row r="184" spans="1:22" ht="15.75" thickBot="1" thickTop="1">
      <c r="A184" s="50"/>
      <c r="B184" s="50"/>
      <c r="C184" s="50"/>
      <c r="D184" s="50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2"/>
      <c r="P184" s="51"/>
      <c r="Q184" s="51"/>
      <c r="R184" s="51"/>
      <c r="S184" s="53"/>
      <c r="T184" s="8"/>
      <c r="U184" s="61"/>
      <c r="V184" s="61"/>
    </row>
    <row r="185" spans="1:22" ht="15.75" customHeight="1" thickTop="1">
      <c r="A185" s="58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0"/>
      <c r="T185" s="8"/>
      <c r="U185" s="61"/>
      <c r="V185" s="61"/>
    </row>
    <row r="186" spans="1:22" ht="15.75" customHeight="1" thickBot="1">
      <c r="A186" s="58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60"/>
      <c r="T186" s="8"/>
      <c r="U186" s="61"/>
      <c r="V186" s="61"/>
    </row>
    <row r="187" spans="1:22" ht="15.75" thickBot="1" thickTop="1">
      <c r="A187" s="50"/>
      <c r="B187" s="50"/>
      <c r="C187" s="50"/>
      <c r="D187" s="50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2"/>
      <c r="P187" s="51"/>
      <c r="Q187" s="51"/>
      <c r="R187" s="51"/>
      <c r="S187" s="53"/>
      <c r="T187" s="8"/>
      <c r="U187" s="61"/>
      <c r="V187" s="61"/>
    </row>
    <row r="188" spans="1:22" ht="15.75" thickBot="1" thickTop="1">
      <c r="A188" s="50"/>
      <c r="B188" s="50"/>
      <c r="C188" s="50"/>
      <c r="D188" s="50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2"/>
      <c r="P188" s="51"/>
      <c r="Q188" s="51"/>
      <c r="R188" s="51"/>
      <c r="S188" s="53"/>
      <c r="T188" s="8"/>
      <c r="U188" s="61"/>
      <c r="V188" s="61"/>
    </row>
    <row r="189" spans="1:22" ht="15.75" thickBot="1" thickTop="1">
      <c r="A189" s="50"/>
      <c r="B189" s="50"/>
      <c r="C189" s="50"/>
      <c r="D189" s="50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2"/>
      <c r="P189" s="51"/>
      <c r="Q189" s="51"/>
      <c r="R189" s="51"/>
      <c r="S189" s="53"/>
      <c r="T189" s="8"/>
      <c r="U189" s="61"/>
      <c r="V189" s="61"/>
    </row>
    <row r="190" spans="1:22" ht="15.75" thickBot="1" thickTop="1">
      <c r="A190" s="50"/>
      <c r="B190" s="50"/>
      <c r="C190" s="50"/>
      <c r="D190" s="50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2"/>
      <c r="P190" s="51"/>
      <c r="Q190" s="51"/>
      <c r="R190" s="51"/>
      <c r="S190" s="53"/>
      <c r="T190" s="8"/>
      <c r="U190" s="61"/>
      <c r="V190" s="61"/>
    </row>
    <row r="191" spans="1:22" ht="15.75" thickBot="1" thickTop="1">
      <c r="A191" s="50"/>
      <c r="B191" s="50"/>
      <c r="C191" s="50"/>
      <c r="D191" s="50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2"/>
      <c r="P191" s="51"/>
      <c r="Q191" s="51"/>
      <c r="R191" s="51"/>
      <c r="S191" s="53"/>
      <c r="T191" s="8"/>
      <c r="U191" s="61"/>
      <c r="V191" s="61"/>
    </row>
    <row r="192" spans="1:22" ht="15.75" thickBot="1" thickTop="1">
      <c r="A192" s="50"/>
      <c r="B192" s="50"/>
      <c r="C192" s="50"/>
      <c r="D192" s="50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2"/>
      <c r="P192" s="51"/>
      <c r="Q192" s="51"/>
      <c r="R192" s="51"/>
      <c r="S192" s="53"/>
      <c r="T192" s="8"/>
      <c r="U192" s="61"/>
      <c r="V192" s="61"/>
    </row>
    <row r="193" spans="1:22" ht="15.75" thickBot="1" thickTop="1">
      <c r="A193" s="50"/>
      <c r="B193" s="50"/>
      <c r="C193" s="50"/>
      <c r="D193" s="50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2"/>
      <c r="P193" s="51"/>
      <c r="Q193" s="51"/>
      <c r="R193" s="51"/>
      <c r="S193" s="53"/>
      <c r="T193" s="8"/>
      <c r="U193" s="61"/>
      <c r="V193" s="61"/>
    </row>
    <row r="194" spans="1:22" ht="15.75" thickBot="1" thickTop="1">
      <c r="A194" s="50"/>
      <c r="B194" s="50"/>
      <c r="C194" s="50"/>
      <c r="D194" s="50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2"/>
      <c r="P194" s="51"/>
      <c r="Q194" s="51"/>
      <c r="R194" s="51"/>
      <c r="S194" s="53"/>
      <c r="T194" s="8"/>
      <c r="U194" s="61"/>
      <c r="V194" s="61"/>
    </row>
    <row r="195" spans="1:22" ht="15.75" thickBot="1" thickTop="1">
      <c r="A195" s="50"/>
      <c r="B195" s="50"/>
      <c r="C195" s="50"/>
      <c r="D195" s="50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2"/>
      <c r="P195" s="51"/>
      <c r="Q195" s="51"/>
      <c r="R195" s="51"/>
      <c r="S195" s="53"/>
      <c r="T195" s="8"/>
      <c r="U195" s="61"/>
      <c r="V195" s="61"/>
    </row>
    <row r="196" spans="1:22" ht="15.75" thickBot="1" thickTop="1">
      <c r="A196" s="50"/>
      <c r="B196" s="50"/>
      <c r="C196" s="50"/>
      <c r="D196" s="50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2"/>
      <c r="P196" s="51"/>
      <c r="Q196" s="51"/>
      <c r="R196" s="51"/>
      <c r="S196" s="53"/>
      <c r="T196" s="8"/>
      <c r="U196" s="61"/>
      <c r="V196" s="61"/>
    </row>
    <row r="197" spans="1:22" ht="15.75" thickBot="1" thickTop="1">
      <c r="A197" s="50"/>
      <c r="B197" s="50"/>
      <c r="C197" s="50"/>
      <c r="D197" s="50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2"/>
      <c r="P197" s="51"/>
      <c r="Q197" s="51"/>
      <c r="R197" s="51"/>
      <c r="S197" s="53"/>
      <c r="T197" s="8"/>
      <c r="U197" s="61"/>
      <c r="V197" s="61"/>
    </row>
    <row r="198" spans="1:22" ht="15.75" thickBot="1" thickTop="1">
      <c r="A198" s="50"/>
      <c r="B198" s="50"/>
      <c r="C198" s="50"/>
      <c r="D198" s="50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2"/>
      <c r="P198" s="51"/>
      <c r="Q198" s="51"/>
      <c r="R198" s="51"/>
      <c r="S198" s="53"/>
      <c r="T198" s="8"/>
      <c r="U198" s="61"/>
      <c r="V198" s="61"/>
    </row>
    <row r="199" spans="1:22" ht="15.75" thickBot="1" thickTop="1">
      <c r="A199" s="50"/>
      <c r="B199" s="50"/>
      <c r="C199" s="50"/>
      <c r="D199" s="50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2"/>
      <c r="P199" s="51"/>
      <c r="Q199" s="51"/>
      <c r="R199" s="51"/>
      <c r="S199" s="53"/>
      <c r="T199" s="8"/>
      <c r="U199" s="61"/>
      <c r="V199" s="61"/>
    </row>
    <row r="200" spans="1:22" ht="15.75" thickBot="1" thickTop="1">
      <c r="A200" s="50"/>
      <c r="B200" s="50"/>
      <c r="C200" s="50"/>
      <c r="D200" s="50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2"/>
      <c r="P200" s="51"/>
      <c r="Q200" s="51"/>
      <c r="R200" s="51"/>
      <c r="S200" s="53"/>
      <c r="T200" s="8"/>
      <c r="U200" s="61"/>
      <c r="V200" s="61"/>
    </row>
    <row r="201" spans="1:22" ht="15.75" thickBot="1" thickTop="1">
      <c r="A201" s="50"/>
      <c r="B201" s="50"/>
      <c r="C201" s="50"/>
      <c r="D201" s="50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2"/>
      <c r="P201" s="51"/>
      <c r="Q201" s="51"/>
      <c r="R201" s="51"/>
      <c r="S201" s="53"/>
      <c r="T201" s="8"/>
      <c r="U201" s="61"/>
      <c r="V201" s="61"/>
    </row>
    <row r="202" spans="1:22" ht="15.75" thickBot="1" thickTop="1">
      <c r="A202" s="50"/>
      <c r="B202" s="50"/>
      <c r="C202" s="50"/>
      <c r="D202" s="50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2"/>
      <c r="P202" s="51"/>
      <c r="Q202" s="51"/>
      <c r="R202" s="51"/>
      <c r="S202" s="53"/>
      <c r="T202" s="8"/>
      <c r="U202" s="61"/>
      <c r="V202" s="61"/>
    </row>
    <row r="203" spans="1:22" ht="15.75" thickBot="1" thickTop="1">
      <c r="A203" s="50"/>
      <c r="B203" s="50"/>
      <c r="C203" s="50"/>
      <c r="D203" s="50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2"/>
      <c r="P203" s="51"/>
      <c r="Q203" s="51"/>
      <c r="R203" s="51"/>
      <c r="S203" s="53"/>
      <c r="T203" s="8"/>
      <c r="U203" s="61"/>
      <c r="V203" s="61"/>
    </row>
    <row r="204" spans="1:22" ht="15.75" thickBot="1" thickTop="1">
      <c r="A204" s="50"/>
      <c r="B204" s="50"/>
      <c r="C204" s="50"/>
      <c r="D204" s="50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2"/>
      <c r="P204" s="51"/>
      <c r="Q204" s="51"/>
      <c r="R204" s="51"/>
      <c r="S204" s="53"/>
      <c r="T204" s="8"/>
      <c r="U204" s="61"/>
      <c r="V204" s="61"/>
    </row>
    <row r="205" spans="1:22" ht="15.75" thickBot="1" thickTop="1">
      <c r="A205" s="50"/>
      <c r="B205" s="50"/>
      <c r="C205" s="50"/>
      <c r="D205" s="50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2"/>
      <c r="P205" s="51"/>
      <c r="Q205" s="51"/>
      <c r="R205" s="51"/>
      <c r="S205" s="53"/>
      <c r="T205" s="8"/>
      <c r="U205" s="61"/>
      <c r="V205" s="61"/>
    </row>
    <row r="206" spans="1:22" ht="15.75" thickBot="1" thickTop="1">
      <c r="A206" s="50"/>
      <c r="B206" s="50"/>
      <c r="C206" s="50"/>
      <c r="D206" s="50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2"/>
      <c r="P206" s="51"/>
      <c r="Q206" s="51"/>
      <c r="R206" s="51"/>
      <c r="S206" s="53"/>
      <c r="T206" s="8"/>
      <c r="U206" s="61"/>
      <c r="V206" s="61"/>
    </row>
    <row r="207" spans="1:22" ht="15.75" thickBot="1" thickTop="1">
      <c r="A207" s="50"/>
      <c r="B207" s="50"/>
      <c r="C207" s="50"/>
      <c r="D207" s="50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2"/>
      <c r="P207" s="51"/>
      <c r="Q207" s="51"/>
      <c r="R207" s="51"/>
      <c r="S207" s="53"/>
      <c r="T207" s="8"/>
      <c r="U207" s="61"/>
      <c r="V207" s="61"/>
    </row>
    <row r="208" spans="1:22" ht="15.75" thickBot="1" thickTop="1">
      <c r="A208" s="50"/>
      <c r="B208" s="50"/>
      <c r="C208" s="50"/>
      <c r="D208" s="50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2"/>
      <c r="P208" s="51"/>
      <c r="Q208" s="51"/>
      <c r="R208" s="51"/>
      <c r="S208" s="53"/>
      <c r="T208" s="8"/>
      <c r="U208" s="61"/>
      <c r="V208" s="61"/>
    </row>
    <row r="209" spans="1:22" ht="15.75" thickBot="1" thickTop="1">
      <c r="A209" s="50"/>
      <c r="B209" s="50"/>
      <c r="C209" s="50"/>
      <c r="D209" s="50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2"/>
      <c r="P209" s="51"/>
      <c r="Q209" s="51"/>
      <c r="R209" s="51"/>
      <c r="S209" s="53"/>
      <c r="T209" s="8"/>
      <c r="U209" s="61"/>
      <c r="V209" s="61"/>
    </row>
    <row r="210" spans="1:22" ht="15.75" thickBot="1" thickTop="1">
      <c r="A210" s="54"/>
      <c r="B210" s="54"/>
      <c r="C210" s="54"/>
      <c r="D210" s="54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5"/>
      <c r="Q210" s="55"/>
      <c r="R210" s="55"/>
      <c r="S210" s="7"/>
      <c r="T210" s="8"/>
      <c r="U210" s="61"/>
      <c r="V210" s="61"/>
    </row>
    <row r="211" spans="1:22" ht="15.75" thickBot="1" thickTop="1">
      <c r="A211" s="54"/>
      <c r="B211" s="54"/>
      <c r="C211" s="54"/>
      <c r="D211" s="54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6"/>
      <c r="P211" s="55"/>
      <c r="Q211" s="55"/>
      <c r="R211" s="55"/>
      <c r="S211" s="7"/>
      <c r="T211" s="8"/>
      <c r="U211" s="61"/>
      <c r="V211" s="61"/>
    </row>
    <row r="212" spans="1:22" ht="15.75" thickBot="1" thickTop="1">
      <c r="A212" s="54"/>
      <c r="B212" s="54"/>
      <c r="C212" s="54"/>
      <c r="D212" s="54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6"/>
      <c r="P212" s="55"/>
      <c r="Q212" s="55"/>
      <c r="R212" s="55"/>
      <c r="S212" s="7"/>
      <c r="T212" s="8"/>
      <c r="U212" s="61"/>
      <c r="V212" s="61"/>
    </row>
    <row r="213" spans="1:22" ht="15.75" thickBot="1" thickTop="1">
      <c r="A213" s="54"/>
      <c r="B213" s="54"/>
      <c r="C213" s="54"/>
      <c r="D213" s="54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6"/>
      <c r="P213" s="55"/>
      <c r="Q213" s="55"/>
      <c r="R213" s="55"/>
      <c r="S213" s="7"/>
      <c r="T213" s="8"/>
      <c r="U213" s="61"/>
      <c r="V213" s="61"/>
    </row>
    <row r="214" spans="1:22" ht="15.75" thickBot="1" thickTop="1">
      <c r="A214" s="54"/>
      <c r="B214" s="54"/>
      <c r="C214" s="54"/>
      <c r="D214" s="54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5"/>
      <c r="Q214" s="55"/>
      <c r="R214" s="55"/>
      <c r="S214" s="7"/>
      <c r="T214" s="8"/>
      <c r="U214" s="61"/>
      <c r="V214" s="61"/>
    </row>
    <row r="215" spans="1:22" ht="15.75" thickBot="1" thickTop="1">
      <c r="A215" s="54"/>
      <c r="B215" s="54"/>
      <c r="C215" s="54"/>
      <c r="D215" s="54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5"/>
      <c r="Q215" s="55"/>
      <c r="R215" s="55"/>
      <c r="S215" s="7"/>
      <c r="T215" s="8"/>
      <c r="U215" s="61"/>
      <c r="V215" s="61"/>
    </row>
    <row r="216" spans="1:22" ht="15.75" thickBot="1" thickTop="1">
      <c r="A216" s="54"/>
      <c r="B216" s="54"/>
      <c r="C216" s="54"/>
      <c r="D216" s="54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5"/>
      <c r="Q216" s="55"/>
      <c r="R216" s="55"/>
      <c r="S216" s="7"/>
      <c r="T216" s="8"/>
      <c r="U216" s="61"/>
      <c r="V216" s="61"/>
    </row>
    <row r="217" spans="1:22" ht="15.75" thickBot="1" thickTop="1">
      <c r="A217" s="54"/>
      <c r="B217" s="54"/>
      <c r="C217" s="54"/>
      <c r="D217" s="54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6"/>
      <c r="P217" s="55"/>
      <c r="Q217" s="55"/>
      <c r="R217" s="55"/>
      <c r="S217" s="7"/>
      <c r="T217" s="8"/>
      <c r="U217" s="61"/>
      <c r="V217" s="61"/>
    </row>
    <row r="218" spans="1:22" ht="15.75" thickBot="1" thickTop="1">
      <c r="A218" s="54"/>
      <c r="B218" s="54"/>
      <c r="C218" s="54"/>
      <c r="D218" s="54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6"/>
      <c r="P218" s="55"/>
      <c r="Q218" s="55"/>
      <c r="R218" s="55"/>
      <c r="S218" s="7"/>
      <c r="T218" s="8"/>
      <c r="U218" s="61"/>
      <c r="V218" s="61"/>
    </row>
    <row r="219" spans="1:22" ht="15.75" thickBot="1" thickTop="1">
      <c r="A219" s="54"/>
      <c r="B219" s="54"/>
      <c r="C219" s="54"/>
      <c r="D219" s="54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6"/>
      <c r="P219" s="55"/>
      <c r="Q219" s="55"/>
      <c r="R219" s="55"/>
      <c r="S219" s="7"/>
      <c r="T219" s="8"/>
      <c r="U219" s="61"/>
      <c r="V219" s="61"/>
    </row>
    <row r="220" spans="1:22" ht="15.75" thickBot="1" thickTop="1">
      <c r="A220" s="54"/>
      <c r="B220" s="54"/>
      <c r="C220" s="54"/>
      <c r="D220" s="54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6"/>
      <c r="P220" s="55"/>
      <c r="Q220" s="55"/>
      <c r="R220" s="55"/>
      <c r="S220" s="7"/>
      <c r="T220" s="8"/>
      <c r="U220" s="61"/>
      <c r="V220" s="61"/>
    </row>
    <row r="221" spans="1:22" ht="15.75" thickBot="1" thickTop="1">
      <c r="A221" s="54"/>
      <c r="B221" s="54"/>
      <c r="C221" s="54"/>
      <c r="D221" s="54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6"/>
      <c r="P221" s="55"/>
      <c r="Q221" s="55"/>
      <c r="R221" s="55"/>
      <c r="S221" s="7"/>
      <c r="T221" s="8"/>
      <c r="U221" s="61"/>
      <c r="V221" s="61"/>
    </row>
    <row r="222" spans="1:22" ht="15.75" thickBot="1" thickTop="1">
      <c r="A222" s="54"/>
      <c r="B222" s="54"/>
      <c r="C222" s="54"/>
      <c r="D222" s="54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6"/>
      <c r="P222" s="55"/>
      <c r="Q222" s="55"/>
      <c r="R222" s="55"/>
      <c r="S222" s="7"/>
      <c r="T222" s="8"/>
      <c r="U222" s="61"/>
      <c r="V222" s="61"/>
    </row>
    <row r="223" spans="1:22" ht="15.75" thickBot="1" thickTop="1">
      <c r="A223" s="54"/>
      <c r="B223" s="54"/>
      <c r="C223" s="54"/>
      <c r="D223" s="54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6"/>
      <c r="P223" s="55"/>
      <c r="Q223" s="55"/>
      <c r="R223" s="55"/>
      <c r="S223" s="7"/>
      <c r="T223" s="8"/>
      <c r="U223" s="61"/>
      <c r="V223" s="61"/>
    </row>
    <row r="224" spans="1:22" ht="15.75" thickBot="1" thickTop="1">
      <c r="A224" s="54"/>
      <c r="B224" s="54"/>
      <c r="C224" s="54"/>
      <c r="D224" s="54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6"/>
      <c r="P224" s="55"/>
      <c r="Q224" s="55"/>
      <c r="R224" s="55"/>
      <c r="S224" s="7"/>
      <c r="T224" s="8"/>
      <c r="U224" s="61"/>
      <c r="V224" s="61"/>
    </row>
    <row r="225" spans="1:22" ht="15.75" thickBot="1" thickTop="1">
      <c r="A225" s="54"/>
      <c r="B225" s="54"/>
      <c r="C225" s="54"/>
      <c r="D225" s="54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6"/>
      <c r="P225" s="55"/>
      <c r="Q225" s="55"/>
      <c r="R225" s="55"/>
      <c r="S225" s="7"/>
      <c r="T225" s="8"/>
      <c r="U225" s="61"/>
      <c r="V225" s="61"/>
    </row>
    <row r="226" spans="1:22" ht="15.75" thickBot="1" thickTop="1">
      <c r="A226" s="54"/>
      <c r="B226" s="54"/>
      <c r="C226" s="54"/>
      <c r="D226" s="54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6"/>
      <c r="P226" s="55"/>
      <c r="Q226" s="55"/>
      <c r="R226" s="55"/>
      <c r="S226" s="7"/>
      <c r="T226" s="8"/>
      <c r="U226" s="61"/>
      <c r="V226" s="61"/>
    </row>
    <row r="227" spans="1:22" ht="15.75" thickBot="1" thickTop="1">
      <c r="A227" s="54"/>
      <c r="B227" s="54"/>
      <c r="C227" s="54"/>
      <c r="D227" s="54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6"/>
      <c r="P227" s="55"/>
      <c r="Q227" s="55"/>
      <c r="R227" s="55"/>
      <c r="S227" s="7"/>
      <c r="T227" s="8"/>
      <c r="U227" s="61"/>
      <c r="V227" s="61"/>
    </row>
    <row r="228" spans="1:22" ht="15.75" thickBot="1" thickTop="1">
      <c r="A228" s="54"/>
      <c r="B228" s="54"/>
      <c r="C228" s="54"/>
      <c r="D228" s="54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6"/>
      <c r="P228" s="55"/>
      <c r="Q228" s="55"/>
      <c r="R228" s="55"/>
      <c r="S228" s="7"/>
      <c r="T228" s="8"/>
      <c r="U228" s="61"/>
      <c r="V228" s="61"/>
    </row>
    <row r="229" spans="1:22" ht="15.75" thickBot="1" thickTop="1">
      <c r="A229" s="54"/>
      <c r="B229" s="54"/>
      <c r="C229" s="54"/>
      <c r="D229" s="54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6"/>
      <c r="P229" s="55"/>
      <c r="Q229" s="55"/>
      <c r="R229" s="55"/>
      <c r="S229" s="7"/>
      <c r="T229" s="8"/>
      <c r="U229" s="61"/>
      <c r="V229" s="61"/>
    </row>
    <row r="230" spans="1:22" ht="15.75" thickBot="1" thickTop="1">
      <c r="A230" s="54"/>
      <c r="B230" s="54"/>
      <c r="C230" s="54"/>
      <c r="D230" s="54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6"/>
      <c r="P230" s="55"/>
      <c r="Q230" s="55"/>
      <c r="R230" s="55"/>
      <c r="S230" s="7"/>
      <c r="T230" s="8"/>
      <c r="U230" s="61"/>
      <c r="V230" s="61"/>
    </row>
    <row r="231" spans="1:22" ht="15.75" thickBot="1" thickTop="1">
      <c r="A231" s="54"/>
      <c r="B231" s="54"/>
      <c r="C231" s="54"/>
      <c r="D231" s="54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6"/>
      <c r="P231" s="55"/>
      <c r="Q231" s="55"/>
      <c r="R231" s="55"/>
      <c r="S231" s="7"/>
      <c r="T231" s="8"/>
      <c r="U231" s="61"/>
      <c r="V231" s="61"/>
    </row>
    <row r="232" spans="1:22" ht="15.75" thickBot="1" thickTop="1">
      <c r="A232" s="54"/>
      <c r="B232" s="54"/>
      <c r="C232" s="54"/>
      <c r="D232" s="54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6"/>
      <c r="P232" s="55"/>
      <c r="Q232" s="55"/>
      <c r="R232" s="55"/>
      <c r="S232" s="7"/>
      <c r="T232" s="8"/>
      <c r="U232" s="61"/>
      <c r="V232" s="61"/>
    </row>
    <row r="233" spans="1:22" ht="15.75" thickBot="1" thickTop="1">
      <c r="A233" s="54"/>
      <c r="B233" s="54"/>
      <c r="C233" s="54"/>
      <c r="D233" s="54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6"/>
      <c r="P233" s="55"/>
      <c r="Q233" s="55"/>
      <c r="R233" s="55"/>
      <c r="S233" s="7"/>
      <c r="T233" s="8"/>
      <c r="U233" s="61"/>
      <c r="V233" s="61"/>
    </row>
    <row r="234" spans="1:22" ht="15.75" thickBot="1" thickTop="1">
      <c r="A234" s="54"/>
      <c r="B234" s="54"/>
      <c r="C234" s="54"/>
      <c r="D234" s="54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6"/>
      <c r="P234" s="55"/>
      <c r="Q234" s="55"/>
      <c r="R234" s="55"/>
      <c r="S234" s="7"/>
      <c r="T234" s="8"/>
      <c r="U234" s="61"/>
      <c r="V234" s="61"/>
    </row>
    <row r="235" spans="1:22" ht="15.75" thickBot="1" thickTop="1">
      <c r="A235" s="54"/>
      <c r="B235" s="54"/>
      <c r="C235" s="54"/>
      <c r="D235" s="54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6"/>
      <c r="P235" s="55"/>
      <c r="Q235" s="55"/>
      <c r="R235" s="55"/>
      <c r="S235" s="7"/>
      <c r="T235" s="8"/>
      <c r="U235" s="61"/>
      <c r="V235" s="61"/>
    </row>
    <row r="236" spans="1:22" ht="15.75" thickBot="1" thickTop="1">
      <c r="A236" s="54"/>
      <c r="B236" s="54"/>
      <c r="C236" s="54"/>
      <c r="D236" s="54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6"/>
      <c r="P236" s="55"/>
      <c r="Q236" s="55"/>
      <c r="R236" s="55"/>
      <c r="S236" s="7"/>
      <c r="T236" s="8"/>
      <c r="U236" s="61"/>
      <c r="V236" s="61"/>
    </row>
    <row r="237" spans="1:22" ht="15.75" thickBot="1" thickTop="1">
      <c r="A237" s="54"/>
      <c r="B237" s="54"/>
      <c r="C237" s="54"/>
      <c r="D237" s="54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6"/>
      <c r="P237" s="55"/>
      <c r="Q237" s="55"/>
      <c r="R237" s="55"/>
      <c r="S237" s="7"/>
      <c r="T237" s="8"/>
      <c r="U237" s="61"/>
      <c r="V237" s="61"/>
    </row>
    <row r="238" spans="1:22" ht="15.75" thickBot="1" thickTop="1">
      <c r="A238" s="54"/>
      <c r="B238" s="54"/>
      <c r="C238" s="54"/>
      <c r="D238" s="54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6"/>
      <c r="P238" s="55"/>
      <c r="Q238" s="55"/>
      <c r="R238" s="55"/>
      <c r="S238" s="7"/>
      <c r="T238" s="8"/>
      <c r="U238" s="61"/>
      <c r="V238" s="61"/>
    </row>
    <row r="239" spans="1:22" ht="15.75" thickBot="1" thickTop="1">
      <c r="A239" s="54"/>
      <c r="B239" s="54"/>
      <c r="C239" s="54"/>
      <c r="D239" s="54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6"/>
      <c r="P239" s="55"/>
      <c r="Q239" s="55"/>
      <c r="R239" s="55"/>
      <c r="S239" s="7"/>
      <c r="T239" s="8"/>
      <c r="U239" s="61"/>
      <c r="V239" s="61"/>
    </row>
    <row r="240" spans="1:22" ht="15.75" thickBot="1" thickTop="1">
      <c r="A240" s="54"/>
      <c r="B240" s="54"/>
      <c r="C240" s="54"/>
      <c r="D240" s="54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6"/>
      <c r="P240" s="55"/>
      <c r="Q240" s="55"/>
      <c r="R240" s="55"/>
      <c r="S240" s="7"/>
      <c r="T240" s="8"/>
      <c r="U240" s="61"/>
      <c r="V240" s="61"/>
    </row>
    <row r="241" spans="1:22" ht="15.75" thickBot="1" thickTop="1">
      <c r="A241" s="54"/>
      <c r="B241" s="54"/>
      <c r="C241" s="54"/>
      <c r="D241" s="54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6"/>
      <c r="P241" s="55"/>
      <c r="Q241" s="55"/>
      <c r="R241" s="55"/>
      <c r="S241" s="7"/>
      <c r="T241" s="8"/>
      <c r="U241" s="61"/>
      <c r="V241" s="61"/>
    </row>
    <row r="242" spans="1:22" ht="15.75" thickBot="1" thickTop="1">
      <c r="A242" s="54"/>
      <c r="B242" s="54"/>
      <c r="C242" s="54"/>
      <c r="D242" s="54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6"/>
      <c r="P242" s="55"/>
      <c r="Q242" s="55"/>
      <c r="R242" s="55"/>
      <c r="S242" s="7"/>
      <c r="T242" s="8"/>
      <c r="U242" s="61"/>
      <c r="V242" s="61"/>
    </row>
    <row r="243" spans="1:22" ht="15.75" thickBot="1" thickTop="1">
      <c r="A243" s="54"/>
      <c r="B243" s="54"/>
      <c r="C243" s="54"/>
      <c r="D243" s="54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6"/>
      <c r="P243" s="55"/>
      <c r="Q243" s="55"/>
      <c r="R243" s="55"/>
      <c r="S243" s="7"/>
      <c r="T243" s="8"/>
      <c r="U243" s="61"/>
      <c r="V243" s="61"/>
    </row>
    <row r="244" spans="1:22" ht="15.75" thickBot="1" thickTop="1">
      <c r="A244" s="54"/>
      <c r="B244" s="54"/>
      <c r="C244" s="54"/>
      <c r="D244" s="54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6"/>
      <c r="P244" s="55"/>
      <c r="Q244" s="55"/>
      <c r="R244" s="55"/>
      <c r="S244" s="7"/>
      <c r="T244" s="8"/>
      <c r="U244" s="61"/>
      <c r="V244" s="61"/>
    </row>
    <row r="245" spans="1:22" ht="15.75" thickBot="1" thickTop="1">
      <c r="A245" s="54"/>
      <c r="B245" s="54"/>
      <c r="C245" s="54"/>
      <c r="D245" s="54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6"/>
      <c r="P245" s="55"/>
      <c r="Q245" s="55"/>
      <c r="R245" s="55"/>
      <c r="S245" s="7"/>
      <c r="T245" s="8"/>
      <c r="U245" s="61"/>
      <c r="V245" s="61"/>
    </row>
    <row r="246" spans="1:22" ht="15.75" thickBot="1" thickTop="1">
      <c r="A246" s="54"/>
      <c r="B246" s="54"/>
      <c r="C246" s="54"/>
      <c r="D246" s="54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6"/>
      <c r="P246" s="55"/>
      <c r="Q246" s="55"/>
      <c r="R246" s="55"/>
      <c r="S246" s="7"/>
      <c r="T246" s="8"/>
      <c r="U246" s="61"/>
      <c r="V246" s="61"/>
    </row>
    <row r="247" spans="1:22" ht="15.75" thickBot="1" thickTop="1">
      <c r="A247" s="54"/>
      <c r="B247" s="54"/>
      <c r="C247" s="54"/>
      <c r="D247" s="54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6"/>
      <c r="P247" s="55"/>
      <c r="Q247" s="55"/>
      <c r="R247" s="55"/>
      <c r="S247" s="7"/>
      <c r="T247" s="8"/>
      <c r="U247" s="61"/>
      <c r="V247" s="61"/>
    </row>
    <row r="248" spans="1:22" ht="15.75" thickBot="1" thickTop="1">
      <c r="A248" s="54"/>
      <c r="B248" s="54"/>
      <c r="C248" s="54"/>
      <c r="D248" s="54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6"/>
      <c r="P248" s="55"/>
      <c r="Q248" s="55"/>
      <c r="R248" s="55"/>
      <c r="S248" s="7"/>
      <c r="T248" s="8"/>
      <c r="U248" s="61"/>
      <c r="V248" s="61"/>
    </row>
    <row r="249" spans="1:22" ht="15.75" thickBot="1" thickTop="1">
      <c r="A249" s="54"/>
      <c r="B249" s="54"/>
      <c r="C249" s="54"/>
      <c r="D249" s="54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6"/>
      <c r="P249" s="55"/>
      <c r="Q249" s="55"/>
      <c r="R249" s="55"/>
      <c r="S249" s="7"/>
      <c r="T249" s="8"/>
      <c r="U249" s="61"/>
      <c r="V249" s="61"/>
    </row>
    <row r="250" spans="1:22" ht="15.75" thickBot="1" thickTop="1">
      <c r="A250" s="54"/>
      <c r="B250" s="54"/>
      <c r="C250" s="54"/>
      <c r="D250" s="54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6"/>
      <c r="P250" s="55"/>
      <c r="Q250" s="55"/>
      <c r="R250" s="55"/>
      <c r="S250" s="7"/>
      <c r="T250" s="8"/>
      <c r="U250" s="61"/>
      <c r="V250" s="61"/>
    </row>
    <row r="251" spans="1:22" ht="15.75" thickBot="1" thickTop="1">
      <c r="A251" s="54"/>
      <c r="B251" s="54"/>
      <c r="C251" s="54"/>
      <c r="D251" s="54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6"/>
      <c r="P251" s="55"/>
      <c r="Q251" s="55"/>
      <c r="R251" s="55"/>
      <c r="S251" s="7"/>
      <c r="T251" s="8"/>
      <c r="U251" s="61"/>
      <c r="V251" s="61"/>
    </row>
    <row r="252" spans="1:22" ht="15.75" thickBot="1" thickTop="1">
      <c r="A252" s="54"/>
      <c r="B252" s="54"/>
      <c r="C252" s="54"/>
      <c r="D252" s="54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6"/>
      <c r="P252" s="55"/>
      <c r="Q252" s="55"/>
      <c r="R252" s="55"/>
      <c r="S252" s="7"/>
      <c r="T252" s="8"/>
      <c r="U252" s="61"/>
      <c r="V252" s="61"/>
    </row>
    <row r="253" spans="1:22" ht="15.75" thickBot="1" thickTop="1">
      <c r="A253" s="54"/>
      <c r="B253" s="54"/>
      <c r="C253" s="54"/>
      <c r="D253" s="54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6"/>
      <c r="P253" s="55"/>
      <c r="Q253" s="55"/>
      <c r="R253" s="55"/>
      <c r="S253" s="7"/>
      <c r="T253" s="8"/>
      <c r="U253" s="61"/>
      <c r="V253" s="61"/>
    </row>
    <row r="254" spans="1:22" ht="15.75" thickBot="1" thickTop="1">
      <c r="A254" s="54"/>
      <c r="B254" s="54"/>
      <c r="C254" s="54"/>
      <c r="D254" s="54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6"/>
      <c r="P254" s="55"/>
      <c r="Q254" s="55"/>
      <c r="R254" s="55"/>
      <c r="S254" s="7"/>
      <c r="T254" s="8"/>
      <c r="U254" s="61"/>
      <c r="V254" s="61"/>
    </row>
    <row r="255" spans="1:22" ht="15.75" thickBot="1" thickTop="1">
      <c r="A255" s="54"/>
      <c r="B255" s="54"/>
      <c r="C255" s="54"/>
      <c r="D255" s="54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6"/>
      <c r="P255" s="55"/>
      <c r="Q255" s="55"/>
      <c r="R255" s="55"/>
      <c r="S255" s="7"/>
      <c r="T255" s="8"/>
      <c r="U255" s="61"/>
      <c r="V255" s="61"/>
    </row>
    <row r="256" spans="1:22" ht="15.75" thickBot="1" thickTop="1">
      <c r="A256" s="54"/>
      <c r="B256" s="54"/>
      <c r="C256" s="54"/>
      <c r="D256" s="54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6"/>
      <c r="P256" s="55"/>
      <c r="Q256" s="55"/>
      <c r="R256" s="55"/>
      <c r="S256" s="7"/>
      <c r="T256" s="8"/>
      <c r="U256" s="61"/>
      <c r="V256" s="61"/>
    </row>
    <row r="257" spans="1:22" ht="15.75" thickBot="1" thickTop="1">
      <c r="A257" s="54"/>
      <c r="B257" s="54"/>
      <c r="C257" s="54"/>
      <c r="D257" s="54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6"/>
      <c r="P257" s="55"/>
      <c r="Q257" s="55"/>
      <c r="R257" s="55"/>
      <c r="S257" s="7"/>
      <c r="T257" s="8"/>
      <c r="U257" s="61"/>
      <c r="V257" s="61"/>
    </row>
    <row r="258" spans="1:22" ht="15.75" thickBot="1" thickTop="1">
      <c r="A258" s="54"/>
      <c r="B258" s="54"/>
      <c r="C258" s="54"/>
      <c r="D258" s="54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6"/>
      <c r="P258" s="55"/>
      <c r="Q258" s="55"/>
      <c r="R258" s="55"/>
      <c r="S258" s="7"/>
      <c r="T258" s="8"/>
      <c r="U258" s="61"/>
      <c r="V258" s="61"/>
    </row>
    <row r="259" spans="1:22" ht="15.75" thickBot="1" thickTop="1">
      <c r="A259" s="54"/>
      <c r="B259" s="54"/>
      <c r="C259" s="54"/>
      <c r="D259" s="54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6"/>
      <c r="P259" s="55"/>
      <c r="Q259" s="55"/>
      <c r="R259" s="55"/>
      <c r="S259" s="7"/>
      <c r="T259" s="8"/>
      <c r="U259" s="61"/>
      <c r="V259" s="61"/>
    </row>
    <row r="260" spans="1:22" ht="15.75" thickBot="1" thickTop="1">
      <c r="A260" s="54"/>
      <c r="B260" s="54"/>
      <c r="C260" s="54"/>
      <c r="D260" s="54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6"/>
      <c r="P260" s="55"/>
      <c r="Q260" s="55"/>
      <c r="R260" s="55"/>
      <c r="S260" s="7"/>
      <c r="T260" s="8"/>
      <c r="U260" s="61"/>
      <c r="V260" s="61"/>
    </row>
    <row r="261" spans="1:22" ht="15.75" thickBot="1" thickTop="1">
      <c r="A261" s="54"/>
      <c r="B261" s="54"/>
      <c r="C261" s="54"/>
      <c r="D261" s="54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6"/>
      <c r="P261" s="55"/>
      <c r="Q261" s="55"/>
      <c r="R261" s="55"/>
      <c r="S261" s="7"/>
      <c r="T261" s="8"/>
      <c r="U261" s="61"/>
      <c r="V261" s="61"/>
    </row>
    <row r="262" spans="1:22" ht="15.75" thickBot="1" thickTop="1">
      <c r="A262" s="54"/>
      <c r="B262" s="54"/>
      <c r="C262" s="54"/>
      <c r="D262" s="54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6"/>
      <c r="P262" s="55"/>
      <c r="Q262" s="55"/>
      <c r="R262" s="55"/>
      <c r="S262" s="7"/>
      <c r="T262" s="8"/>
      <c r="U262" s="61"/>
      <c r="V262" s="61"/>
    </row>
    <row r="263" spans="1:22" ht="15.75" thickBot="1" thickTop="1">
      <c r="A263" s="54"/>
      <c r="B263" s="54"/>
      <c r="C263" s="54"/>
      <c r="D263" s="54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6"/>
      <c r="P263" s="55"/>
      <c r="Q263" s="55"/>
      <c r="R263" s="55"/>
      <c r="S263" s="7"/>
      <c r="T263" s="8"/>
      <c r="U263" s="61"/>
      <c r="V263" s="61"/>
    </row>
    <row r="264" spans="1:22" ht="15.75" thickBot="1" thickTop="1">
      <c r="A264" s="54"/>
      <c r="B264" s="54"/>
      <c r="C264" s="54"/>
      <c r="D264" s="54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6"/>
      <c r="P264" s="55"/>
      <c r="Q264" s="55"/>
      <c r="R264" s="55"/>
      <c r="S264" s="7"/>
      <c r="T264" s="8"/>
      <c r="U264" s="61"/>
      <c r="V264" s="61"/>
    </row>
    <row r="265" spans="1:22" ht="15.75" thickBot="1" thickTop="1">
      <c r="A265" s="54"/>
      <c r="B265" s="54"/>
      <c r="C265" s="54"/>
      <c r="D265" s="54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6"/>
      <c r="P265" s="55"/>
      <c r="Q265" s="55"/>
      <c r="R265" s="55"/>
      <c r="S265" s="7"/>
      <c r="T265" s="8"/>
      <c r="U265" s="61"/>
      <c r="V265" s="61"/>
    </row>
    <row r="266" spans="1:22" ht="15.75" thickBot="1" thickTop="1">
      <c r="A266" s="54"/>
      <c r="B266" s="54"/>
      <c r="C266" s="54"/>
      <c r="D266" s="54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6"/>
      <c r="P266" s="55"/>
      <c r="Q266" s="55"/>
      <c r="R266" s="55"/>
      <c r="S266" s="7"/>
      <c r="T266" s="8"/>
      <c r="U266" s="61"/>
      <c r="V266" s="61"/>
    </row>
    <row r="267" spans="1:22" ht="15.75" thickBot="1" thickTop="1">
      <c r="A267" s="54"/>
      <c r="B267" s="54"/>
      <c r="C267" s="54"/>
      <c r="D267" s="54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6"/>
      <c r="P267" s="55"/>
      <c r="Q267" s="55"/>
      <c r="R267" s="55"/>
      <c r="S267" s="7"/>
      <c r="T267" s="8"/>
      <c r="U267" s="61"/>
      <c r="V267" s="61"/>
    </row>
    <row r="268" spans="1:22" ht="15.75" thickBot="1" thickTop="1">
      <c r="A268" s="54"/>
      <c r="B268" s="54"/>
      <c r="C268" s="54"/>
      <c r="D268" s="54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6"/>
      <c r="P268" s="55"/>
      <c r="Q268" s="55"/>
      <c r="R268" s="55"/>
      <c r="S268" s="7"/>
      <c r="T268" s="8"/>
      <c r="U268" s="61"/>
      <c r="V268" s="61"/>
    </row>
    <row r="269" spans="1:22" ht="15.75" thickBot="1" thickTop="1">
      <c r="A269" s="54"/>
      <c r="B269" s="54"/>
      <c r="C269" s="54"/>
      <c r="D269" s="54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6"/>
      <c r="P269" s="55"/>
      <c r="Q269" s="55"/>
      <c r="R269" s="55"/>
      <c r="S269" s="7"/>
      <c r="T269" s="8"/>
      <c r="U269" s="61"/>
      <c r="V269" s="61"/>
    </row>
    <row r="270" spans="1:22" ht="15.75" thickBot="1" thickTop="1">
      <c r="A270" s="54"/>
      <c r="B270" s="54"/>
      <c r="C270" s="54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6"/>
      <c r="P270" s="55"/>
      <c r="Q270" s="55"/>
      <c r="R270" s="55"/>
      <c r="S270" s="7"/>
      <c r="T270" s="8"/>
      <c r="U270" s="61"/>
      <c r="V270" s="61"/>
    </row>
    <row r="271" spans="1:22" ht="15.75" thickBot="1" thickTop="1">
      <c r="A271" s="54"/>
      <c r="B271" s="54"/>
      <c r="C271" s="54"/>
      <c r="D271" s="54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6"/>
      <c r="P271" s="55"/>
      <c r="Q271" s="55"/>
      <c r="R271" s="55"/>
      <c r="S271" s="7"/>
      <c r="T271" s="8"/>
      <c r="U271" s="61"/>
      <c r="V271" s="61"/>
    </row>
    <row r="272" spans="1:22" ht="15.75" thickBot="1" thickTop="1">
      <c r="A272" s="54"/>
      <c r="B272" s="54"/>
      <c r="C272" s="54"/>
      <c r="D272" s="54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6"/>
      <c r="P272" s="55"/>
      <c r="Q272" s="55"/>
      <c r="R272" s="55"/>
      <c r="S272" s="7"/>
      <c r="T272" s="8"/>
      <c r="U272" s="61"/>
      <c r="V272" s="61"/>
    </row>
    <row r="273" spans="1:22" ht="15.75" thickBot="1" thickTop="1">
      <c r="A273" s="54"/>
      <c r="B273" s="54"/>
      <c r="C273" s="54"/>
      <c r="D273" s="54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6"/>
      <c r="P273" s="55"/>
      <c r="Q273" s="55"/>
      <c r="R273" s="55"/>
      <c r="S273" s="7"/>
      <c r="T273" s="8"/>
      <c r="U273" s="61"/>
      <c r="V273" s="61"/>
    </row>
    <row r="274" spans="1:22" ht="15.75" thickBot="1" thickTop="1">
      <c r="A274" s="54"/>
      <c r="B274" s="54"/>
      <c r="C274" s="54"/>
      <c r="D274" s="54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6"/>
      <c r="P274" s="55"/>
      <c r="Q274" s="55"/>
      <c r="R274" s="55"/>
      <c r="S274" s="7"/>
      <c r="T274" s="8"/>
      <c r="U274" s="61"/>
      <c r="V274" s="61"/>
    </row>
    <row r="275" spans="1:22" ht="15.75" thickBot="1" thickTop="1">
      <c r="A275" s="54"/>
      <c r="B275" s="54"/>
      <c r="C275" s="54"/>
      <c r="D275" s="54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6"/>
      <c r="P275" s="55"/>
      <c r="Q275" s="55"/>
      <c r="R275" s="55"/>
      <c r="S275" s="7"/>
      <c r="T275" s="8"/>
      <c r="U275" s="61"/>
      <c r="V275" s="61"/>
    </row>
    <row r="276" spans="1:22" ht="15.75" thickBot="1" thickTop="1">
      <c r="A276" s="54"/>
      <c r="B276" s="54"/>
      <c r="C276" s="54"/>
      <c r="D276" s="54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6"/>
      <c r="P276" s="55"/>
      <c r="Q276" s="55"/>
      <c r="R276" s="55"/>
      <c r="S276" s="7"/>
      <c r="T276" s="8"/>
      <c r="U276" s="61"/>
      <c r="V276" s="61"/>
    </row>
    <row r="277" spans="1:22" ht="15.75" thickBot="1" thickTop="1">
      <c r="A277" s="54"/>
      <c r="B277" s="54"/>
      <c r="C277" s="54"/>
      <c r="D277" s="54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6"/>
      <c r="P277" s="55"/>
      <c r="Q277" s="55"/>
      <c r="R277" s="55"/>
      <c r="S277" s="7"/>
      <c r="T277" s="8"/>
      <c r="U277" s="61"/>
      <c r="V277" s="61"/>
    </row>
    <row r="278" spans="1:22" ht="15.75" thickBot="1" thickTop="1">
      <c r="A278" s="54"/>
      <c r="B278" s="54"/>
      <c r="C278" s="54"/>
      <c r="D278" s="54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6"/>
      <c r="P278" s="55"/>
      <c r="Q278" s="55"/>
      <c r="R278" s="55"/>
      <c r="S278" s="7"/>
      <c r="T278" s="8"/>
      <c r="U278" s="61"/>
      <c r="V278" s="61"/>
    </row>
    <row r="279" spans="1:22" ht="15.75" thickBot="1" thickTop="1">
      <c r="A279" s="54"/>
      <c r="B279" s="54"/>
      <c r="C279" s="54"/>
      <c r="D279" s="54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6"/>
      <c r="P279" s="55"/>
      <c r="Q279" s="55"/>
      <c r="R279" s="55"/>
      <c r="S279" s="7"/>
      <c r="T279" s="8"/>
      <c r="U279" s="61"/>
      <c r="V279" s="61"/>
    </row>
    <row r="280" spans="1:22" ht="15.75" thickBot="1" thickTop="1">
      <c r="A280" s="54"/>
      <c r="B280" s="54"/>
      <c r="C280" s="54"/>
      <c r="D280" s="54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6"/>
      <c r="P280" s="55"/>
      <c r="Q280" s="55"/>
      <c r="R280" s="55"/>
      <c r="S280" s="7"/>
      <c r="T280" s="8"/>
      <c r="U280" s="61"/>
      <c r="V280" s="61"/>
    </row>
    <row r="281" spans="1:22" ht="15.75" thickBot="1" thickTop="1">
      <c r="A281" s="54"/>
      <c r="B281" s="54"/>
      <c r="C281" s="54"/>
      <c r="D281" s="54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6"/>
      <c r="P281" s="55"/>
      <c r="Q281" s="55"/>
      <c r="R281" s="55"/>
      <c r="S281" s="7"/>
      <c r="T281" s="8"/>
      <c r="U281" s="61"/>
      <c r="V281" s="61"/>
    </row>
    <row r="282" spans="1:22" ht="15.75" thickBot="1" thickTop="1">
      <c r="A282" s="54"/>
      <c r="B282" s="54"/>
      <c r="C282" s="54"/>
      <c r="D282" s="54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6"/>
      <c r="P282" s="55"/>
      <c r="Q282" s="55"/>
      <c r="R282" s="55"/>
      <c r="S282" s="7"/>
      <c r="T282" s="8"/>
      <c r="U282" s="61"/>
      <c r="V282" s="61"/>
    </row>
    <row r="283" spans="1:22" ht="15.75" thickBot="1" thickTop="1">
      <c r="A283" s="54"/>
      <c r="B283" s="54"/>
      <c r="C283" s="54"/>
      <c r="D283" s="54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6"/>
      <c r="P283" s="55"/>
      <c r="Q283" s="55"/>
      <c r="R283" s="55"/>
      <c r="S283" s="7"/>
      <c r="T283" s="8"/>
      <c r="U283" s="61"/>
      <c r="V283" s="61"/>
    </row>
    <row r="284" spans="1:22" ht="15.75" thickBot="1" thickTop="1">
      <c r="A284" s="54"/>
      <c r="B284" s="54"/>
      <c r="C284" s="54"/>
      <c r="D284" s="54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6"/>
      <c r="P284" s="55"/>
      <c r="Q284" s="55"/>
      <c r="R284" s="55"/>
      <c r="S284" s="7"/>
      <c r="T284" s="8"/>
      <c r="U284" s="61"/>
      <c r="V284" s="61"/>
    </row>
    <row r="285" spans="1:22" ht="15.75" thickBot="1" thickTop="1">
      <c r="A285" s="54"/>
      <c r="B285" s="54"/>
      <c r="C285" s="54"/>
      <c r="D285" s="54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6"/>
      <c r="P285" s="55"/>
      <c r="Q285" s="55"/>
      <c r="R285" s="55"/>
      <c r="S285" s="7"/>
      <c r="T285" s="8"/>
      <c r="U285" s="61"/>
      <c r="V285" s="61"/>
    </row>
    <row r="286" spans="1:22" ht="15.75" thickBot="1" thickTop="1">
      <c r="A286" s="54"/>
      <c r="B286" s="54"/>
      <c r="C286" s="54"/>
      <c r="D286" s="54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6"/>
      <c r="P286" s="55"/>
      <c r="Q286" s="55"/>
      <c r="R286" s="55"/>
      <c r="S286" s="7"/>
      <c r="T286" s="8"/>
      <c r="U286" s="61"/>
      <c r="V286" s="61"/>
    </row>
    <row r="287" spans="1:22" ht="15.75" thickBot="1" thickTop="1">
      <c r="A287" s="54"/>
      <c r="B287" s="54"/>
      <c r="C287" s="54"/>
      <c r="D287" s="54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6"/>
      <c r="P287" s="55"/>
      <c r="Q287" s="55"/>
      <c r="R287" s="55"/>
      <c r="S287" s="7"/>
      <c r="T287" s="8"/>
      <c r="U287" s="61"/>
      <c r="V287" s="61"/>
    </row>
    <row r="288" spans="1:22" ht="15.75" thickBot="1" thickTop="1">
      <c r="A288" s="54"/>
      <c r="B288" s="54"/>
      <c r="C288" s="54"/>
      <c r="D288" s="54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6"/>
      <c r="P288" s="55"/>
      <c r="Q288" s="55"/>
      <c r="R288" s="55"/>
      <c r="S288" s="7"/>
      <c r="T288" s="8"/>
      <c r="U288" s="61"/>
      <c r="V288" s="61"/>
    </row>
    <row r="289" spans="1:22" ht="15.75" thickBot="1" thickTop="1">
      <c r="A289" s="54"/>
      <c r="B289" s="54"/>
      <c r="C289" s="54"/>
      <c r="D289" s="54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6"/>
      <c r="P289" s="55"/>
      <c r="Q289" s="55"/>
      <c r="R289" s="55"/>
      <c r="S289" s="7"/>
      <c r="T289" s="8"/>
      <c r="U289" s="61"/>
      <c r="V289" s="61"/>
    </row>
    <row r="290" spans="1:22" ht="15.75" thickBot="1" thickTop="1">
      <c r="A290" s="54"/>
      <c r="B290" s="54"/>
      <c r="C290" s="54"/>
      <c r="D290" s="54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6"/>
      <c r="P290" s="55"/>
      <c r="Q290" s="55"/>
      <c r="R290" s="55"/>
      <c r="S290" s="7"/>
      <c r="T290" s="8"/>
      <c r="U290" s="61"/>
      <c r="V290" s="61"/>
    </row>
    <row r="291" spans="1:22" ht="15.75" thickBot="1" thickTop="1">
      <c r="A291" s="54"/>
      <c r="B291" s="54"/>
      <c r="C291" s="54"/>
      <c r="D291" s="54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6"/>
      <c r="P291" s="55"/>
      <c r="Q291" s="55"/>
      <c r="R291" s="55"/>
      <c r="S291" s="7"/>
      <c r="T291" s="8"/>
      <c r="U291" s="61"/>
      <c r="V291" s="61"/>
    </row>
    <row r="292" spans="1:22" ht="15.75" thickBot="1" thickTop="1">
      <c r="A292" s="20"/>
      <c r="B292" s="20"/>
      <c r="C292" s="20"/>
      <c r="D292" s="20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2"/>
      <c r="P292" s="21"/>
      <c r="Q292" s="21"/>
      <c r="R292" s="21"/>
      <c r="S292" s="7"/>
      <c r="T292" s="8"/>
      <c r="V292" s="61"/>
    </row>
    <row r="293" spans="1:22" ht="15.75" thickBot="1" thickTop="1">
      <c r="A293" s="20"/>
      <c r="B293" s="20"/>
      <c r="C293" s="20"/>
      <c r="D293" s="20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2"/>
      <c r="P293" s="21"/>
      <c r="Q293" s="21"/>
      <c r="R293" s="21"/>
      <c r="S293" s="7"/>
      <c r="T293" s="8"/>
      <c r="V293" s="61"/>
    </row>
    <row r="294" spans="1:22" ht="15.75" thickBot="1" thickTop="1">
      <c r="A294" s="20"/>
      <c r="B294" s="20"/>
      <c r="C294" s="20"/>
      <c r="D294" s="20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2"/>
      <c r="P294" s="21"/>
      <c r="Q294" s="21"/>
      <c r="R294" s="21"/>
      <c r="S294" s="7"/>
      <c r="T294" s="8"/>
      <c r="V294" s="61"/>
    </row>
    <row r="295" spans="1:22" ht="15.75" thickBot="1" thickTop="1">
      <c r="A295" s="20"/>
      <c r="B295" s="20"/>
      <c r="C295" s="20"/>
      <c r="D295" s="20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2"/>
      <c r="P295" s="21"/>
      <c r="Q295" s="21"/>
      <c r="R295" s="21"/>
      <c r="S295" s="7"/>
      <c r="T295" s="8"/>
      <c r="V295" s="61"/>
    </row>
    <row r="296" spans="1:22" ht="15.75" thickBot="1" thickTop="1">
      <c r="A296" s="20"/>
      <c r="B296" s="20"/>
      <c r="C296" s="20"/>
      <c r="D296" s="20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2"/>
      <c r="P296" s="21"/>
      <c r="Q296" s="21"/>
      <c r="R296" s="21"/>
      <c r="S296" s="7"/>
      <c r="T296" s="8"/>
      <c r="V296" s="61"/>
    </row>
    <row r="297" spans="1:22" ht="15.75" thickBot="1" thickTop="1">
      <c r="A297" s="20"/>
      <c r="B297" s="20"/>
      <c r="C297" s="20"/>
      <c r="D297" s="20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2"/>
      <c r="P297" s="21"/>
      <c r="Q297" s="21"/>
      <c r="R297" s="21"/>
      <c r="S297" s="7"/>
      <c r="T297" s="8"/>
      <c r="V297" s="61"/>
    </row>
    <row r="298" spans="1:22" ht="15.75" thickBot="1" thickTop="1">
      <c r="A298" s="20"/>
      <c r="B298" s="20"/>
      <c r="C298" s="20"/>
      <c r="D298" s="20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2"/>
      <c r="P298" s="21"/>
      <c r="Q298" s="21"/>
      <c r="R298" s="21"/>
      <c r="S298" s="7"/>
      <c r="T298" s="8"/>
      <c r="V298" s="61"/>
    </row>
    <row r="299" spans="1:22" ht="15.75" thickBot="1" thickTop="1">
      <c r="A299" s="20"/>
      <c r="B299" s="20"/>
      <c r="C299" s="20"/>
      <c r="D299" s="20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2"/>
      <c r="P299" s="21"/>
      <c r="Q299" s="21"/>
      <c r="R299" s="21"/>
      <c r="S299" s="7"/>
      <c r="T299" s="8"/>
      <c r="V299" s="61"/>
    </row>
    <row r="300" spans="1:22" ht="15.75" thickBot="1" thickTop="1">
      <c r="A300" s="20"/>
      <c r="B300" s="20"/>
      <c r="C300" s="20"/>
      <c r="D300" s="20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2"/>
      <c r="P300" s="21"/>
      <c r="Q300" s="21"/>
      <c r="R300" s="21"/>
      <c r="S300" s="7"/>
      <c r="T300" s="8"/>
      <c r="V300" s="61"/>
    </row>
    <row r="301" spans="1:22" ht="15.75" thickBot="1" thickTop="1">
      <c r="A301" s="20"/>
      <c r="B301" s="20"/>
      <c r="C301" s="20"/>
      <c r="D301" s="20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2"/>
      <c r="P301" s="21"/>
      <c r="Q301" s="21"/>
      <c r="R301" s="21"/>
      <c r="S301" s="7"/>
      <c r="T301" s="8"/>
      <c r="V301" s="61"/>
    </row>
    <row r="302" spans="1:22" ht="15.75" thickBot="1" thickTop="1">
      <c r="A302" s="20"/>
      <c r="B302" s="20"/>
      <c r="C302" s="20"/>
      <c r="D302" s="20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2"/>
      <c r="P302" s="21"/>
      <c r="Q302" s="21"/>
      <c r="R302" s="21"/>
      <c r="S302" s="7"/>
      <c r="T302" s="8"/>
      <c r="V302" s="61"/>
    </row>
    <row r="303" spans="1:22" ht="15.75" thickBot="1" thickTop="1">
      <c r="A303" s="20"/>
      <c r="B303" s="20"/>
      <c r="C303" s="20"/>
      <c r="D303" s="20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2"/>
      <c r="P303" s="21"/>
      <c r="Q303" s="21"/>
      <c r="R303" s="21"/>
      <c r="S303" s="7"/>
      <c r="T303" s="8"/>
      <c r="V303" s="61"/>
    </row>
    <row r="304" spans="1:22" ht="15.75" thickBot="1" thickTop="1">
      <c r="A304" s="20"/>
      <c r="B304" s="20"/>
      <c r="C304" s="20"/>
      <c r="D304" s="20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2"/>
      <c r="P304" s="21"/>
      <c r="Q304" s="21"/>
      <c r="R304" s="21"/>
      <c r="S304" s="7"/>
      <c r="T304" s="8"/>
      <c r="V304" s="61"/>
    </row>
    <row r="305" spans="1:22" ht="15.75" thickBot="1" thickTop="1">
      <c r="A305" s="20"/>
      <c r="B305" s="20"/>
      <c r="C305" s="20"/>
      <c r="D305" s="20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2"/>
      <c r="P305" s="21"/>
      <c r="Q305" s="21"/>
      <c r="R305" s="21"/>
      <c r="S305" s="7"/>
      <c r="T305" s="8"/>
      <c r="V305" s="61"/>
    </row>
    <row r="306" spans="1:22" ht="15.75" thickBot="1" thickTop="1">
      <c r="A306" s="20"/>
      <c r="B306" s="20"/>
      <c r="C306" s="20"/>
      <c r="D306" s="20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2"/>
      <c r="P306" s="21"/>
      <c r="Q306" s="21"/>
      <c r="R306" s="21"/>
      <c r="S306" s="7"/>
      <c r="T306" s="8"/>
      <c r="V306" s="61"/>
    </row>
    <row r="307" spans="1:22" ht="15.75" thickBot="1" thickTop="1">
      <c r="A307" s="20"/>
      <c r="B307" s="20"/>
      <c r="C307" s="20"/>
      <c r="D307" s="20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2"/>
      <c r="P307" s="21"/>
      <c r="Q307" s="21"/>
      <c r="R307" s="21"/>
      <c r="S307" s="7"/>
      <c r="T307" s="8"/>
      <c r="V307" s="61"/>
    </row>
    <row r="308" spans="1:22" ht="15.75" thickBot="1" thickTop="1">
      <c r="A308" s="20"/>
      <c r="B308" s="20"/>
      <c r="C308" s="20"/>
      <c r="D308" s="20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2"/>
      <c r="P308" s="21"/>
      <c r="Q308" s="21"/>
      <c r="R308" s="21"/>
      <c r="S308" s="7"/>
      <c r="T308" s="8"/>
      <c r="V308" s="61"/>
    </row>
    <row r="309" spans="1:22" ht="15.75" thickBot="1" thickTop="1">
      <c r="A309" s="20"/>
      <c r="B309" s="20"/>
      <c r="C309" s="20"/>
      <c r="D309" s="20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2"/>
      <c r="P309" s="21"/>
      <c r="Q309" s="21"/>
      <c r="R309" s="21"/>
      <c r="S309" s="7"/>
      <c r="T309" s="8"/>
      <c r="V309" s="61"/>
    </row>
    <row r="310" spans="1:22" ht="15.75" thickBot="1" thickTop="1">
      <c r="A310" s="20"/>
      <c r="B310" s="20"/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2"/>
      <c r="P310" s="21"/>
      <c r="Q310" s="21"/>
      <c r="R310" s="21"/>
      <c r="S310" s="7"/>
      <c r="T310" s="8"/>
      <c r="V310" s="61"/>
    </row>
    <row r="311" spans="1:22" ht="15.75" thickBot="1" thickTop="1">
      <c r="A311" s="20"/>
      <c r="B311" s="20"/>
      <c r="C311" s="20"/>
      <c r="D311" s="20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2"/>
      <c r="P311" s="21"/>
      <c r="Q311" s="21"/>
      <c r="R311" s="21"/>
      <c r="S311" s="7"/>
      <c r="T311" s="8"/>
      <c r="V311" s="61"/>
    </row>
    <row r="312" spans="1:22" ht="15.75" thickBot="1" thickTop="1">
      <c r="A312" s="20"/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2"/>
      <c r="P312" s="21"/>
      <c r="Q312" s="21"/>
      <c r="R312" s="21"/>
      <c r="S312" s="7"/>
      <c r="T312" s="8"/>
      <c r="V312" s="61"/>
    </row>
    <row r="313" spans="1:22" ht="15.75" thickBot="1" thickTop="1">
      <c r="A313" s="20"/>
      <c r="B313" s="20"/>
      <c r="C313" s="20"/>
      <c r="D313" s="20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2"/>
      <c r="P313" s="21"/>
      <c r="Q313" s="21"/>
      <c r="R313" s="21"/>
      <c r="S313" s="7"/>
      <c r="T313" s="8"/>
      <c r="V313" s="61"/>
    </row>
    <row r="314" spans="1:22" ht="15.75" thickBot="1" thickTop="1">
      <c r="A314" s="20"/>
      <c r="B314" s="20"/>
      <c r="C314" s="20"/>
      <c r="D314" s="20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2"/>
      <c r="P314" s="21"/>
      <c r="Q314" s="21"/>
      <c r="R314" s="21"/>
      <c r="S314" s="7"/>
      <c r="T314" s="8"/>
      <c r="V314" s="61"/>
    </row>
    <row r="315" spans="1:22" ht="15.75" thickBot="1" thickTop="1">
      <c r="A315" s="20"/>
      <c r="B315" s="20"/>
      <c r="C315" s="20"/>
      <c r="D315" s="20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2"/>
      <c r="P315" s="21"/>
      <c r="Q315" s="21"/>
      <c r="R315" s="21"/>
      <c r="S315" s="7"/>
      <c r="T315" s="8"/>
      <c r="V315" s="61"/>
    </row>
    <row r="316" spans="1:22" ht="15.75" thickBot="1" thickTop="1">
      <c r="A316" s="20"/>
      <c r="B316" s="20"/>
      <c r="C316" s="20"/>
      <c r="D316" s="20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2"/>
      <c r="P316" s="21"/>
      <c r="Q316" s="21"/>
      <c r="R316" s="21"/>
      <c r="S316" s="7"/>
      <c r="T316" s="8"/>
      <c r="V316" s="61"/>
    </row>
    <row r="317" spans="1:22" ht="15.75" thickBot="1" thickTop="1">
      <c r="A317" s="20"/>
      <c r="B317" s="20"/>
      <c r="C317" s="20"/>
      <c r="D317" s="20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2"/>
      <c r="P317" s="21"/>
      <c r="Q317" s="21"/>
      <c r="R317" s="21"/>
      <c r="S317" s="7"/>
      <c r="T317" s="8"/>
      <c r="V317" s="61"/>
    </row>
    <row r="318" spans="1:22" ht="15.75" thickBot="1" thickTop="1">
      <c r="A318" s="20"/>
      <c r="B318" s="20"/>
      <c r="C318" s="20"/>
      <c r="D318" s="20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2"/>
      <c r="P318" s="21"/>
      <c r="Q318" s="21"/>
      <c r="R318" s="21"/>
      <c r="S318" s="7"/>
      <c r="T318" s="8"/>
      <c r="V318" s="61"/>
    </row>
    <row r="319" spans="1:22" ht="15.75" thickBot="1" thickTop="1">
      <c r="A319" s="20"/>
      <c r="B319" s="20"/>
      <c r="C319" s="20"/>
      <c r="D319" s="20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2"/>
      <c r="P319" s="21"/>
      <c r="Q319" s="21"/>
      <c r="R319" s="21"/>
      <c r="S319" s="7"/>
      <c r="T319" s="8"/>
      <c r="V319" s="61"/>
    </row>
    <row r="320" spans="1:22" ht="15.75" thickBot="1" thickTop="1">
      <c r="A320" s="20"/>
      <c r="B320" s="20"/>
      <c r="C320" s="20"/>
      <c r="D320" s="20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2"/>
      <c r="P320" s="21"/>
      <c r="Q320" s="21"/>
      <c r="R320" s="21"/>
      <c r="S320" s="7"/>
      <c r="T320" s="8"/>
      <c r="V320" s="61"/>
    </row>
    <row r="321" spans="1:22" ht="15.75" thickBot="1" thickTop="1">
      <c r="A321" s="20"/>
      <c r="B321" s="20"/>
      <c r="C321" s="20"/>
      <c r="D321" s="20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2"/>
      <c r="P321" s="21"/>
      <c r="Q321" s="21"/>
      <c r="R321" s="21"/>
      <c r="S321" s="7"/>
      <c r="T321" s="8"/>
      <c r="V321" s="61"/>
    </row>
    <row r="322" spans="1:22" ht="15.75" thickBot="1" thickTop="1">
      <c r="A322" s="20"/>
      <c r="B322" s="20"/>
      <c r="C322" s="20"/>
      <c r="D322" s="20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2"/>
      <c r="P322" s="21"/>
      <c r="Q322" s="21"/>
      <c r="R322" s="21"/>
      <c r="S322" s="7"/>
      <c r="T322" s="8"/>
      <c r="V322" s="61"/>
    </row>
    <row r="323" spans="1:22" ht="15.75" thickBot="1" thickTop="1">
      <c r="A323" s="20"/>
      <c r="B323" s="20"/>
      <c r="C323" s="20"/>
      <c r="D323" s="20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2"/>
      <c r="P323" s="21"/>
      <c r="Q323" s="21"/>
      <c r="R323" s="21"/>
      <c r="S323" s="7"/>
      <c r="T323" s="8"/>
      <c r="V323" s="61"/>
    </row>
    <row r="324" spans="1:22" ht="15.75" thickBot="1" thickTop="1">
      <c r="A324" s="20"/>
      <c r="B324" s="20"/>
      <c r="C324" s="20"/>
      <c r="D324" s="20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2"/>
      <c r="P324" s="21"/>
      <c r="Q324" s="21"/>
      <c r="R324" s="21"/>
      <c r="S324" s="7"/>
      <c r="T324" s="8"/>
      <c r="V324" s="61"/>
    </row>
    <row r="325" spans="1:22" ht="15.75" thickBot="1" thickTop="1">
      <c r="A325" s="20"/>
      <c r="B325" s="20"/>
      <c r="C325" s="20"/>
      <c r="D325" s="20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2"/>
      <c r="P325" s="21"/>
      <c r="Q325" s="21"/>
      <c r="R325" s="21"/>
      <c r="S325" s="7"/>
      <c r="T325" s="8"/>
      <c r="V325" s="61"/>
    </row>
    <row r="326" spans="1:22" ht="15.75" thickBot="1" thickTop="1">
      <c r="A326" s="20"/>
      <c r="B326" s="20"/>
      <c r="C326" s="20"/>
      <c r="D326" s="20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2"/>
      <c r="P326" s="21"/>
      <c r="Q326" s="21"/>
      <c r="R326" s="21"/>
      <c r="S326" s="7"/>
      <c r="T326" s="8"/>
      <c r="V326" s="61"/>
    </row>
    <row r="327" spans="1:22" ht="15.75" thickBot="1" thickTop="1">
      <c r="A327" s="20"/>
      <c r="B327" s="20"/>
      <c r="C327" s="20"/>
      <c r="D327" s="20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2"/>
      <c r="P327" s="21"/>
      <c r="Q327" s="21"/>
      <c r="R327" s="21"/>
      <c r="S327" s="7"/>
      <c r="T327" s="8"/>
      <c r="V327" s="61"/>
    </row>
    <row r="328" spans="1:22" ht="15.75" thickBot="1" thickTop="1">
      <c r="A328" s="20"/>
      <c r="B328" s="20"/>
      <c r="C328" s="20"/>
      <c r="D328" s="20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2"/>
      <c r="P328" s="21"/>
      <c r="Q328" s="21"/>
      <c r="R328" s="21"/>
      <c r="S328" s="7"/>
      <c r="T328" s="8"/>
      <c r="V328" s="61"/>
    </row>
    <row r="329" spans="1:22" ht="15.75" thickBot="1" thickTop="1">
      <c r="A329" s="20"/>
      <c r="B329" s="20"/>
      <c r="C329" s="20"/>
      <c r="D329" s="20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2"/>
      <c r="P329" s="21"/>
      <c r="Q329" s="21"/>
      <c r="R329" s="21"/>
      <c r="S329" s="7"/>
      <c r="T329" s="8"/>
      <c r="V329" s="61"/>
    </row>
    <row r="330" spans="1:22" ht="15.75" thickBot="1" thickTop="1">
      <c r="A330" s="20"/>
      <c r="B330" s="20"/>
      <c r="C330" s="20"/>
      <c r="D330" s="20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2"/>
      <c r="P330" s="21"/>
      <c r="Q330" s="21"/>
      <c r="R330" s="21"/>
      <c r="S330" s="7"/>
      <c r="T330" s="8"/>
      <c r="V330" s="61"/>
    </row>
    <row r="331" spans="1:22" ht="15.75" thickBot="1" thickTop="1">
      <c r="A331" s="20"/>
      <c r="B331" s="20"/>
      <c r="C331" s="20"/>
      <c r="D331" s="20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2"/>
      <c r="P331" s="21"/>
      <c r="Q331" s="21"/>
      <c r="R331" s="21"/>
      <c r="S331" s="7"/>
      <c r="T331" s="8"/>
      <c r="V331" s="61"/>
    </row>
    <row r="332" spans="1:22" ht="15.75" thickBot="1" thickTop="1">
      <c r="A332" s="20"/>
      <c r="B332" s="20"/>
      <c r="C332" s="20"/>
      <c r="D332" s="20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2"/>
      <c r="P332" s="21"/>
      <c r="Q332" s="21"/>
      <c r="R332" s="21"/>
      <c r="S332" s="7"/>
      <c r="T332" s="8"/>
      <c r="V332" s="61"/>
    </row>
    <row r="333" spans="1:22" ht="15.75" thickBot="1" thickTop="1">
      <c r="A333" s="20"/>
      <c r="B333" s="20"/>
      <c r="C333" s="20"/>
      <c r="D333" s="20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2"/>
      <c r="P333" s="21"/>
      <c r="Q333" s="21"/>
      <c r="R333" s="21"/>
      <c r="S333" s="7"/>
      <c r="T333" s="8"/>
      <c r="V333" s="61"/>
    </row>
    <row r="334" spans="1:22" ht="15.75" thickBot="1" thickTop="1">
      <c r="A334" s="20"/>
      <c r="B334" s="20"/>
      <c r="C334" s="20"/>
      <c r="D334" s="20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2"/>
      <c r="P334" s="21"/>
      <c r="Q334" s="21"/>
      <c r="R334" s="21"/>
      <c r="S334" s="7"/>
      <c r="T334" s="8"/>
      <c r="V334" s="61"/>
    </row>
    <row r="335" spans="1:22" ht="15.75" thickBot="1" thickTop="1">
      <c r="A335" s="20"/>
      <c r="B335" s="20"/>
      <c r="C335" s="20"/>
      <c r="D335" s="20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2"/>
      <c r="P335" s="21"/>
      <c r="Q335" s="21"/>
      <c r="R335" s="21"/>
      <c r="S335" s="7"/>
      <c r="T335" s="8"/>
      <c r="V335" s="61"/>
    </row>
    <row r="336" spans="1:20" ht="15.75" thickBot="1" thickTop="1">
      <c r="A336" s="20"/>
      <c r="B336" s="20"/>
      <c r="C336" s="20"/>
      <c r="D336" s="20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2"/>
      <c r="P336" s="21"/>
      <c r="Q336" s="21"/>
      <c r="R336" s="21"/>
      <c r="S336" s="7"/>
      <c r="T336" s="8"/>
    </row>
    <row r="337" spans="1:20" ht="15.75" thickBot="1" thickTop="1">
      <c r="A337" s="20"/>
      <c r="B337" s="20"/>
      <c r="C337" s="20"/>
      <c r="D337" s="20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2"/>
      <c r="P337" s="21"/>
      <c r="Q337" s="21"/>
      <c r="R337" s="21"/>
      <c r="S337" s="7"/>
      <c r="T337" s="8"/>
    </row>
    <row r="338" spans="1:20" ht="15.75" thickBot="1" thickTop="1">
      <c r="A338" s="20"/>
      <c r="B338" s="20"/>
      <c r="C338" s="20"/>
      <c r="D338" s="20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2"/>
      <c r="P338" s="21"/>
      <c r="Q338" s="21"/>
      <c r="R338" s="21"/>
      <c r="S338" s="7"/>
      <c r="T338" s="8"/>
    </row>
    <row r="339" spans="1:20" ht="15.75" thickBot="1" thickTop="1">
      <c r="A339" s="20"/>
      <c r="B339" s="20"/>
      <c r="C339" s="20"/>
      <c r="D339" s="20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2"/>
      <c r="P339" s="21"/>
      <c r="Q339" s="21"/>
      <c r="R339" s="21"/>
      <c r="S339" s="7"/>
      <c r="T339" s="8"/>
    </row>
    <row r="340" spans="1:20" ht="15.75" thickBot="1" thickTop="1">
      <c r="A340" s="20"/>
      <c r="B340" s="20"/>
      <c r="C340" s="20"/>
      <c r="D340" s="20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2"/>
      <c r="P340" s="21"/>
      <c r="Q340" s="21"/>
      <c r="R340" s="21"/>
      <c r="S340" s="7"/>
      <c r="T340" s="8"/>
    </row>
    <row r="341" spans="1:20" ht="15.75" thickBot="1" thickTop="1">
      <c r="A341" s="20"/>
      <c r="B341" s="20"/>
      <c r="C341" s="20"/>
      <c r="D341" s="20"/>
      <c r="E341" s="21"/>
      <c r="F341" s="21"/>
      <c r="G341" s="21"/>
      <c r="H341" s="21"/>
      <c r="I341" s="21"/>
      <c r="J341" s="21"/>
      <c r="K341" s="21"/>
      <c r="L341" s="21">
        <f aca="true" t="shared" si="6" ref="L341:L384">SUM(E341*G341+F341*6.5)</f>
        <v>0</v>
      </c>
      <c r="M341" s="21">
        <f aca="true" t="shared" si="7" ref="M341:M384">E341*H341+I341*15+J341*130+K341*130</f>
        <v>0</v>
      </c>
      <c r="N341" s="21">
        <f aca="true" t="shared" si="8" ref="N341:N384">M341-L341</f>
        <v>0</v>
      </c>
      <c r="O341" s="22">
        <f aca="true" t="shared" si="9" ref="O341:O384">SUM(E341*15)</f>
        <v>0</v>
      </c>
      <c r="P341" s="21"/>
      <c r="Q341" s="21"/>
      <c r="R341" s="21"/>
      <c r="S341" s="7">
        <f aca="true" t="shared" si="10" ref="S341:S384">N341-O341-P341-Q341-R341</f>
        <v>0</v>
      </c>
      <c r="T341" s="8"/>
    </row>
    <row r="342" spans="1:20" ht="15.75" thickBot="1" thickTop="1">
      <c r="A342" s="20"/>
      <c r="B342" s="20"/>
      <c r="C342" s="20"/>
      <c r="D342" s="20"/>
      <c r="E342" s="21"/>
      <c r="F342" s="21"/>
      <c r="G342" s="21"/>
      <c r="H342" s="21"/>
      <c r="I342" s="21"/>
      <c r="J342" s="21"/>
      <c r="K342" s="21"/>
      <c r="L342" s="21">
        <f t="shared" si="6"/>
        <v>0</v>
      </c>
      <c r="M342" s="21">
        <f t="shared" si="7"/>
        <v>0</v>
      </c>
      <c r="N342" s="21">
        <f t="shared" si="8"/>
        <v>0</v>
      </c>
      <c r="O342" s="22">
        <f t="shared" si="9"/>
        <v>0</v>
      </c>
      <c r="P342" s="21"/>
      <c r="Q342" s="21"/>
      <c r="R342" s="21"/>
      <c r="S342" s="7">
        <f t="shared" si="10"/>
        <v>0</v>
      </c>
      <c r="T342" s="8"/>
    </row>
    <row r="343" spans="1:20" ht="15.75" thickBot="1" thickTop="1">
      <c r="A343" s="20"/>
      <c r="B343" s="20"/>
      <c r="C343" s="20"/>
      <c r="D343" s="20"/>
      <c r="E343" s="21"/>
      <c r="F343" s="21"/>
      <c r="G343" s="21"/>
      <c r="H343" s="21"/>
      <c r="I343" s="21"/>
      <c r="J343" s="21"/>
      <c r="K343" s="21"/>
      <c r="L343" s="21">
        <f t="shared" si="6"/>
        <v>0</v>
      </c>
      <c r="M343" s="21">
        <f t="shared" si="7"/>
        <v>0</v>
      </c>
      <c r="N343" s="21">
        <f t="shared" si="8"/>
        <v>0</v>
      </c>
      <c r="O343" s="22">
        <f t="shared" si="9"/>
        <v>0</v>
      </c>
      <c r="P343" s="21"/>
      <c r="Q343" s="21"/>
      <c r="R343" s="21"/>
      <c r="S343" s="7">
        <f t="shared" si="10"/>
        <v>0</v>
      </c>
      <c r="T343" s="8"/>
    </row>
    <row r="344" spans="1:20" ht="15.75" thickBot="1" thickTop="1">
      <c r="A344" s="20"/>
      <c r="B344" s="20"/>
      <c r="C344" s="20"/>
      <c r="D344" s="20"/>
      <c r="E344" s="21"/>
      <c r="F344" s="21"/>
      <c r="G344" s="21"/>
      <c r="H344" s="21"/>
      <c r="I344" s="21"/>
      <c r="J344" s="21"/>
      <c r="K344" s="21"/>
      <c r="L344" s="21">
        <f t="shared" si="6"/>
        <v>0</v>
      </c>
      <c r="M344" s="21">
        <f t="shared" si="7"/>
        <v>0</v>
      </c>
      <c r="N344" s="21">
        <f t="shared" si="8"/>
        <v>0</v>
      </c>
      <c r="O344" s="22">
        <f t="shared" si="9"/>
        <v>0</v>
      </c>
      <c r="P344" s="21"/>
      <c r="Q344" s="21"/>
      <c r="R344" s="21"/>
      <c r="S344" s="7">
        <f t="shared" si="10"/>
        <v>0</v>
      </c>
      <c r="T344" s="8"/>
    </row>
    <row r="345" spans="1:20" ht="15.75" thickBot="1" thickTop="1">
      <c r="A345" s="20"/>
      <c r="B345" s="20"/>
      <c r="C345" s="20"/>
      <c r="D345" s="20"/>
      <c r="E345" s="21"/>
      <c r="F345" s="21"/>
      <c r="G345" s="21"/>
      <c r="H345" s="21"/>
      <c r="I345" s="21"/>
      <c r="J345" s="21"/>
      <c r="K345" s="21"/>
      <c r="L345" s="21">
        <f t="shared" si="6"/>
        <v>0</v>
      </c>
      <c r="M345" s="21">
        <f t="shared" si="7"/>
        <v>0</v>
      </c>
      <c r="N345" s="21">
        <f t="shared" si="8"/>
        <v>0</v>
      </c>
      <c r="O345" s="22">
        <f t="shared" si="9"/>
        <v>0</v>
      </c>
      <c r="P345" s="21"/>
      <c r="Q345" s="21"/>
      <c r="R345" s="21"/>
      <c r="S345" s="7">
        <f t="shared" si="10"/>
        <v>0</v>
      </c>
      <c r="T345" s="8"/>
    </row>
    <row r="346" spans="1:20" ht="15.75" thickBot="1" thickTop="1">
      <c r="A346" s="20"/>
      <c r="B346" s="20"/>
      <c r="C346" s="20"/>
      <c r="D346" s="20"/>
      <c r="E346" s="21"/>
      <c r="F346" s="21"/>
      <c r="G346" s="21"/>
      <c r="H346" s="21"/>
      <c r="I346" s="21"/>
      <c r="J346" s="21"/>
      <c r="K346" s="21"/>
      <c r="L346" s="21">
        <f t="shared" si="6"/>
        <v>0</v>
      </c>
      <c r="M346" s="21">
        <f t="shared" si="7"/>
        <v>0</v>
      </c>
      <c r="N346" s="21">
        <f t="shared" si="8"/>
        <v>0</v>
      </c>
      <c r="O346" s="22">
        <f t="shared" si="9"/>
        <v>0</v>
      </c>
      <c r="P346" s="21"/>
      <c r="Q346" s="21"/>
      <c r="R346" s="21"/>
      <c r="S346" s="7">
        <f t="shared" si="10"/>
        <v>0</v>
      </c>
      <c r="T346" s="8"/>
    </row>
    <row r="347" spans="1:20" ht="15.75" thickBot="1" thickTop="1">
      <c r="A347" s="20"/>
      <c r="B347" s="20"/>
      <c r="C347" s="20"/>
      <c r="D347" s="20"/>
      <c r="E347" s="21"/>
      <c r="F347" s="21"/>
      <c r="G347" s="21"/>
      <c r="H347" s="21"/>
      <c r="I347" s="21"/>
      <c r="J347" s="21"/>
      <c r="K347" s="21"/>
      <c r="L347" s="21">
        <f t="shared" si="6"/>
        <v>0</v>
      </c>
      <c r="M347" s="21">
        <f t="shared" si="7"/>
        <v>0</v>
      </c>
      <c r="N347" s="21">
        <f t="shared" si="8"/>
        <v>0</v>
      </c>
      <c r="O347" s="22">
        <f t="shared" si="9"/>
        <v>0</v>
      </c>
      <c r="P347" s="21"/>
      <c r="Q347" s="21"/>
      <c r="R347" s="21"/>
      <c r="S347" s="7">
        <f t="shared" si="10"/>
        <v>0</v>
      </c>
      <c r="T347" s="8"/>
    </row>
    <row r="348" spans="1:20" ht="15.75" thickBot="1" thickTop="1">
      <c r="A348" s="20"/>
      <c r="B348" s="20"/>
      <c r="C348" s="20"/>
      <c r="D348" s="20"/>
      <c r="E348" s="21"/>
      <c r="F348" s="21"/>
      <c r="G348" s="21"/>
      <c r="H348" s="21"/>
      <c r="I348" s="21"/>
      <c r="J348" s="21"/>
      <c r="K348" s="21"/>
      <c r="L348" s="21">
        <f t="shared" si="6"/>
        <v>0</v>
      </c>
      <c r="M348" s="21">
        <f t="shared" si="7"/>
        <v>0</v>
      </c>
      <c r="N348" s="21">
        <f t="shared" si="8"/>
        <v>0</v>
      </c>
      <c r="O348" s="22">
        <f t="shared" si="9"/>
        <v>0</v>
      </c>
      <c r="P348" s="21"/>
      <c r="Q348" s="21"/>
      <c r="R348" s="21"/>
      <c r="S348" s="7">
        <f t="shared" si="10"/>
        <v>0</v>
      </c>
      <c r="T348" s="8"/>
    </row>
    <row r="349" spans="1:20" ht="15.75" thickBot="1" thickTop="1">
      <c r="A349" s="20"/>
      <c r="B349" s="20"/>
      <c r="C349" s="20"/>
      <c r="D349" s="20"/>
      <c r="E349" s="21"/>
      <c r="F349" s="21"/>
      <c r="G349" s="21"/>
      <c r="H349" s="21"/>
      <c r="I349" s="21"/>
      <c r="J349" s="21"/>
      <c r="K349" s="21"/>
      <c r="L349" s="21">
        <f t="shared" si="6"/>
        <v>0</v>
      </c>
      <c r="M349" s="21">
        <f t="shared" si="7"/>
        <v>0</v>
      </c>
      <c r="N349" s="21">
        <f t="shared" si="8"/>
        <v>0</v>
      </c>
      <c r="O349" s="22">
        <f t="shared" si="9"/>
        <v>0</v>
      </c>
      <c r="P349" s="21"/>
      <c r="Q349" s="21"/>
      <c r="R349" s="21"/>
      <c r="S349" s="7">
        <f t="shared" si="10"/>
        <v>0</v>
      </c>
      <c r="T349" s="8"/>
    </row>
    <row r="350" spans="1:20" ht="15.75" thickBot="1" thickTop="1">
      <c r="A350" s="20"/>
      <c r="B350" s="20"/>
      <c r="C350" s="20"/>
      <c r="D350" s="20"/>
      <c r="E350" s="21"/>
      <c r="F350" s="21"/>
      <c r="G350" s="21"/>
      <c r="H350" s="21"/>
      <c r="I350" s="21"/>
      <c r="J350" s="21"/>
      <c r="K350" s="21"/>
      <c r="L350" s="21">
        <f t="shared" si="6"/>
        <v>0</v>
      </c>
      <c r="M350" s="21">
        <f t="shared" si="7"/>
        <v>0</v>
      </c>
      <c r="N350" s="21">
        <f t="shared" si="8"/>
        <v>0</v>
      </c>
      <c r="O350" s="22">
        <f t="shared" si="9"/>
        <v>0</v>
      </c>
      <c r="P350" s="21"/>
      <c r="Q350" s="21"/>
      <c r="R350" s="21"/>
      <c r="S350" s="7">
        <f t="shared" si="10"/>
        <v>0</v>
      </c>
      <c r="T350" s="8"/>
    </row>
    <row r="351" spans="1:20" ht="15.75" thickBot="1" thickTop="1">
      <c r="A351" s="20"/>
      <c r="B351" s="20"/>
      <c r="C351" s="20"/>
      <c r="D351" s="20"/>
      <c r="E351" s="21"/>
      <c r="F351" s="21"/>
      <c r="G351" s="21"/>
      <c r="H351" s="21"/>
      <c r="I351" s="21"/>
      <c r="J351" s="21"/>
      <c r="K351" s="21"/>
      <c r="L351" s="21">
        <f t="shared" si="6"/>
        <v>0</v>
      </c>
      <c r="M351" s="21">
        <f t="shared" si="7"/>
        <v>0</v>
      </c>
      <c r="N351" s="21">
        <f t="shared" si="8"/>
        <v>0</v>
      </c>
      <c r="O351" s="22">
        <f t="shared" si="9"/>
        <v>0</v>
      </c>
      <c r="P351" s="21"/>
      <c r="Q351" s="21"/>
      <c r="R351" s="21"/>
      <c r="S351" s="7">
        <f t="shared" si="10"/>
        <v>0</v>
      </c>
      <c r="T351" s="8"/>
    </row>
    <row r="352" spans="1:20" ht="15.75" thickBot="1" thickTop="1">
      <c r="A352" s="20"/>
      <c r="B352" s="20"/>
      <c r="C352" s="20"/>
      <c r="D352" s="20"/>
      <c r="E352" s="21"/>
      <c r="F352" s="21"/>
      <c r="G352" s="21"/>
      <c r="H352" s="21"/>
      <c r="I352" s="21"/>
      <c r="J352" s="21"/>
      <c r="K352" s="21"/>
      <c r="L352" s="21">
        <f t="shared" si="6"/>
        <v>0</v>
      </c>
      <c r="M352" s="21">
        <f t="shared" si="7"/>
        <v>0</v>
      </c>
      <c r="N352" s="21">
        <f t="shared" si="8"/>
        <v>0</v>
      </c>
      <c r="O352" s="22">
        <f t="shared" si="9"/>
        <v>0</v>
      </c>
      <c r="P352" s="21"/>
      <c r="Q352" s="21"/>
      <c r="R352" s="21"/>
      <c r="S352" s="7">
        <f t="shared" si="10"/>
        <v>0</v>
      </c>
      <c r="T352" s="8"/>
    </row>
    <row r="353" spans="1:20" ht="15.75" thickBot="1" thickTop="1">
      <c r="A353" s="20"/>
      <c r="B353" s="20"/>
      <c r="C353" s="20"/>
      <c r="D353" s="20"/>
      <c r="E353" s="21"/>
      <c r="F353" s="21"/>
      <c r="G353" s="21"/>
      <c r="H353" s="21"/>
      <c r="I353" s="21"/>
      <c r="J353" s="21"/>
      <c r="K353" s="21"/>
      <c r="L353" s="21">
        <f t="shared" si="6"/>
        <v>0</v>
      </c>
      <c r="M353" s="21">
        <f t="shared" si="7"/>
        <v>0</v>
      </c>
      <c r="N353" s="21">
        <f t="shared" si="8"/>
        <v>0</v>
      </c>
      <c r="O353" s="22">
        <f t="shared" si="9"/>
        <v>0</v>
      </c>
      <c r="P353" s="21"/>
      <c r="Q353" s="21"/>
      <c r="R353" s="21"/>
      <c r="S353" s="7">
        <f t="shared" si="10"/>
        <v>0</v>
      </c>
      <c r="T353" s="8"/>
    </row>
    <row r="354" spans="1:20" ht="15.75" thickBot="1" thickTop="1">
      <c r="A354" s="20"/>
      <c r="B354" s="20"/>
      <c r="C354" s="20"/>
      <c r="D354" s="20"/>
      <c r="E354" s="21"/>
      <c r="F354" s="21"/>
      <c r="G354" s="21"/>
      <c r="H354" s="21"/>
      <c r="I354" s="21"/>
      <c r="J354" s="21"/>
      <c r="K354" s="21"/>
      <c r="L354" s="21">
        <f t="shared" si="6"/>
        <v>0</v>
      </c>
      <c r="M354" s="21">
        <f t="shared" si="7"/>
        <v>0</v>
      </c>
      <c r="N354" s="21">
        <f t="shared" si="8"/>
        <v>0</v>
      </c>
      <c r="O354" s="22">
        <f t="shared" si="9"/>
        <v>0</v>
      </c>
      <c r="P354" s="21"/>
      <c r="Q354" s="21"/>
      <c r="R354" s="21"/>
      <c r="S354" s="7">
        <f t="shared" si="10"/>
        <v>0</v>
      </c>
      <c r="T354" s="8"/>
    </row>
    <row r="355" spans="1:20" ht="15.75" thickBot="1" thickTop="1">
      <c r="A355" s="20"/>
      <c r="B355" s="20"/>
      <c r="C355" s="20"/>
      <c r="D355" s="20"/>
      <c r="E355" s="21"/>
      <c r="F355" s="21"/>
      <c r="G355" s="21"/>
      <c r="H355" s="21"/>
      <c r="I355" s="21"/>
      <c r="J355" s="21"/>
      <c r="K355" s="21"/>
      <c r="L355" s="21">
        <f t="shared" si="6"/>
        <v>0</v>
      </c>
      <c r="M355" s="21">
        <f t="shared" si="7"/>
        <v>0</v>
      </c>
      <c r="N355" s="21">
        <f t="shared" si="8"/>
        <v>0</v>
      </c>
      <c r="O355" s="22">
        <f t="shared" si="9"/>
        <v>0</v>
      </c>
      <c r="P355" s="21"/>
      <c r="Q355" s="21"/>
      <c r="R355" s="21"/>
      <c r="S355" s="7">
        <f t="shared" si="10"/>
        <v>0</v>
      </c>
      <c r="T355" s="8"/>
    </row>
    <row r="356" spans="1:20" ht="15.75" thickBot="1" thickTop="1">
      <c r="A356" s="20"/>
      <c r="B356" s="20"/>
      <c r="C356" s="20"/>
      <c r="D356" s="20"/>
      <c r="E356" s="21"/>
      <c r="F356" s="21"/>
      <c r="G356" s="21"/>
      <c r="H356" s="21"/>
      <c r="I356" s="21"/>
      <c r="J356" s="21"/>
      <c r="K356" s="21"/>
      <c r="L356" s="21">
        <f t="shared" si="6"/>
        <v>0</v>
      </c>
      <c r="M356" s="21">
        <f t="shared" si="7"/>
        <v>0</v>
      </c>
      <c r="N356" s="21">
        <f t="shared" si="8"/>
        <v>0</v>
      </c>
      <c r="O356" s="22">
        <f t="shared" si="9"/>
        <v>0</v>
      </c>
      <c r="P356" s="21"/>
      <c r="Q356" s="21"/>
      <c r="R356" s="21"/>
      <c r="S356" s="7">
        <f t="shared" si="10"/>
        <v>0</v>
      </c>
      <c r="T356" s="8"/>
    </row>
    <row r="357" spans="1:20" ht="15.75" thickBot="1" thickTop="1">
      <c r="A357" s="20"/>
      <c r="B357" s="20"/>
      <c r="C357" s="20"/>
      <c r="D357" s="20"/>
      <c r="E357" s="21"/>
      <c r="F357" s="21"/>
      <c r="G357" s="21"/>
      <c r="H357" s="21"/>
      <c r="I357" s="21"/>
      <c r="J357" s="21"/>
      <c r="K357" s="21"/>
      <c r="L357" s="21">
        <f t="shared" si="6"/>
        <v>0</v>
      </c>
      <c r="M357" s="21">
        <f t="shared" si="7"/>
        <v>0</v>
      </c>
      <c r="N357" s="21">
        <f t="shared" si="8"/>
        <v>0</v>
      </c>
      <c r="O357" s="22">
        <f t="shared" si="9"/>
        <v>0</v>
      </c>
      <c r="P357" s="21"/>
      <c r="Q357" s="21"/>
      <c r="R357" s="21"/>
      <c r="S357" s="7">
        <f t="shared" si="10"/>
        <v>0</v>
      </c>
      <c r="T357" s="8"/>
    </row>
    <row r="358" spans="1:20" ht="15.75" thickBot="1" thickTop="1">
      <c r="A358" s="20"/>
      <c r="B358" s="20"/>
      <c r="C358" s="20"/>
      <c r="D358" s="20"/>
      <c r="E358" s="21"/>
      <c r="F358" s="21"/>
      <c r="G358" s="21"/>
      <c r="H358" s="21"/>
      <c r="I358" s="21"/>
      <c r="J358" s="21"/>
      <c r="K358" s="21"/>
      <c r="L358" s="21">
        <f t="shared" si="6"/>
        <v>0</v>
      </c>
      <c r="M358" s="21">
        <f t="shared" si="7"/>
        <v>0</v>
      </c>
      <c r="N358" s="21">
        <f t="shared" si="8"/>
        <v>0</v>
      </c>
      <c r="O358" s="22">
        <f t="shared" si="9"/>
        <v>0</v>
      </c>
      <c r="P358" s="21"/>
      <c r="Q358" s="21"/>
      <c r="R358" s="21"/>
      <c r="S358" s="7">
        <f t="shared" si="10"/>
        <v>0</v>
      </c>
      <c r="T358" s="8"/>
    </row>
    <row r="359" spans="1:20" ht="15.75" thickBot="1" thickTop="1">
      <c r="A359" s="20"/>
      <c r="B359" s="20"/>
      <c r="C359" s="20"/>
      <c r="D359" s="20"/>
      <c r="E359" s="21"/>
      <c r="F359" s="21"/>
      <c r="G359" s="21"/>
      <c r="H359" s="21"/>
      <c r="I359" s="21"/>
      <c r="J359" s="21"/>
      <c r="K359" s="21"/>
      <c r="L359" s="21">
        <f t="shared" si="6"/>
        <v>0</v>
      </c>
      <c r="M359" s="21">
        <f t="shared" si="7"/>
        <v>0</v>
      </c>
      <c r="N359" s="21">
        <f t="shared" si="8"/>
        <v>0</v>
      </c>
      <c r="O359" s="22">
        <f t="shared" si="9"/>
        <v>0</v>
      </c>
      <c r="P359" s="21"/>
      <c r="Q359" s="21"/>
      <c r="R359" s="21"/>
      <c r="S359" s="7">
        <f t="shared" si="10"/>
        <v>0</v>
      </c>
      <c r="T359" s="8"/>
    </row>
    <row r="360" spans="1:20" ht="15.75" thickBot="1" thickTop="1">
      <c r="A360" s="20"/>
      <c r="B360" s="20"/>
      <c r="C360" s="20"/>
      <c r="D360" s="20"/>
      <c r="E360" s="21"/>
      <c r="F360" s="21"/>
      <c r="G360" s="21"/>
      <c r="H360" s="21"/>
      <c r="I360" s="21"/>
      <c r="J360" s="21"/>
      <c r="K360" s="21"/>
      <c r="L360" s="21">
        <f t="shared" si="6"/>
        <v>0</v>
      </c>
      <c r="M360" s="21">
        <f t="shared" si="7"/>
        <v>0</v>
      </c>
      <c r="N360" s="21">
        <f t="shared" si="8"/>
        <v>0</v>
      </c>
      <c r="O360" s="22">
        <f t="shared" si="9"/>
        <v>0</v>
      </c>
      <c r="P360" s="21"/>
      <c r="Q360" s="21"/>
      <c r="R360" s="21"/>
      <c r="S360" s="7">
        <f t="shared" si="10"/>
        <v>0</v>
      </c>
      <c r="T360" s="8"/>
    </row>
    <row r="361" spans="1:20" ht="15.75" thickBot="1" thickTop="1">
      <c r="A361" s="20"/>
      <c r="B361" s="20"/>
      <c r="C361" s="20"/>
      <c r="D361" s="20"/>
      <c r="E361" s="21"/>
      <c r="F361" s="21"/>
      <c r="G361" s="21"/>
      <c r="H361" s="21"/>
      <c r="I361" s="21"/>
      <c r="J361" s="21"/>
      <c r="K361" s="21"/>
      <c r="L361" s="21">
        <f t="shared" si="6"/>
        <v>0</v>
      </c>
      <c r="M361" s="21">
        <f t="shared" si="7"/>
        <v>0</v>
      </c>
      <c r="N361" s="21">
        <f t="shared" si="8"/>
        <v>0</v>
      </c>
      <c r="O361" s="22">
        <f t="shared" si="9"/>
        <v>0</v>
      </c>
      <c r="P361" s="21"/>
      <c r="Q361" s="21"/>
      <c r="R361" s="21"/>
      <c r="S361" s="7">
        <f t="shared" si="10"/>
        <v>0</v>
      </c>
      <c r="T361" s="8"/>
    </row>
    <row r="362" spans="1:20" ht="15.75" thickBot="1" thickTop="1">
      <c r="A362" s="20"/>
      <c r="B362" s="20"/>
      <c r="C362" s="20"/>
      <c r="D362" s="20"/>
      <c r="E362" s="21"/>
      <c r="F362" s="21"/>
      <c r="G362" s="21"/>
      <c r="H362" s="21"/>
      <c r="I362" s="21"/>
      <c r="J362" s="21"/>
      <c r="K362" s="21"/>
      <c r="L362" s="21">
        <f t="shared" si="6"/>
        <v>0</v>
      </c>
      <c r="M362" s="21">
        <f t="shared" si="7"/>
        <v>0</v>
      </c>
      <c r="N362" s="21">
        <f t="shared" si="8"/>
        <v>0</v>
      </c>
      <c r="O362" s="22">
        <f t="shared" si="9"/>
        <v>0</v>
      </c>
      <c r="P362" s="21"/>
      <c r="Q362" s="21"/>
      <c r="R362" s="21"/>
      <c r="S362" s="7">
        <f t="shared" si="10"/>
        <v>0</v>
      </c>
      <c r="T362" s="8"/>
    </row>
    <row r="363" spans="1:20" ht="15.75" thickBot="1" thickTop="1">
      <c r="A363" s="20"/>
      <c r="B363" s="20"/>
      <c r="C363" s="20"/>
      <c r="D363" s="20"/>
      <c r="E363" s="21"/>
      <c r="F363" s="21"/>
      <c r="G363" s="21"/>
      <c r="H363" s="21"/>
      <c r="I363" s="21"/>
      <c r="J363" s="21"/>
      <c r="K363" s="21"/>
      <c r="L363" s="21">
        <f t="shared" si="6"/>
        <v>0</v>
      </c>
      <c r="M363" s="21">
        <f t="shared" si="7"/>
        <v>0</v>
      </c>
      <c r="N363" s="21">
        <f t="shared" si="8"/>
        <v>0</v>
      </c>
      <c r="O363" s="22">
        <f t="shared" si="9"/>
        <v>0</v>
      </c>
      <c r="P363" s="21"/>
      <c r="Q363" s="21"/>
      <c r="R363" s="21"/>
      <c r="S363" s="7">
        <f t="shared" si="10"/>
        <v>0</v>
      </c>
      <c r="T363" s="8"/>
    </row>
    <row r="364" spans="1:20" ht="15.75" thickBot="1" thickTop="1">
      <c r="A364" s="20"/>
      <c r="B364" s="20"/>
      <c r="C364" s="20"/>
      <c r="D364" s="20"/>
      <c r="E364" s="21"/>
      <c r="F364" s="21"/>
      <c r="G364" s="21"/>
      <c r="H364" s="21"/>
      <c r="I364" s="21"/>
      <c r="J364" s="21"/>
      <c r="K364" s="21"/>
      <c r="L364" s="21">
        <f t="shared" si="6"/>
        <v>0</v>
      </c>
      <c r="M364" s="21">
        <f t="shared" si="7"/>
        <v>0</v>
      </c>
      <c r="N364" s="21">
        <f t="shared" si="8"/>
        <v>0</v>
      </c>
      <c r="O364" s="22">
        <f t="shared" si="9"/>
        <v>0</v>
      </c>
      <c r="P364" s="21"/>
      <c r="Q364" s="21"/>
      <c r="R364" s="21"/>
      <c r="S364" s="7">
        <f t="shared" si="10"/>
        <v>0</v>
      </c>
      <c r="T364" s="8"/>
    </row>
    <row r="365" spans="1:20" ht="15.75" thickBot="1" thickTop="1">
      <c r="A365" s="20"/>
      <c r="B365" s="20"/>
      <c r="C365" s="20"/>
      <c r="D365" s="20"/>
      <c r="E365" s="21"/>
      <c r="F365" s="21"/>
      <c r="G365" s="21"/>
      <c r="H365" s="21"/>
      <c r="I365" s="21"/>
      <c r="J365" s="21"/>
      <c r="K365" s="21"/>
      <c r="L365" s="21">
        <f t="shared" si="6"/>
        <v>0</v>
      </c>
      <c r="M365" s="21">
        <f t="shared" si="7"/>
        <v>0</v>
      </c>
      <c r="N365" s="21">
        <f t="shared" si="8"/>
        <v>0</v>
      </c>
      <c r="O365" s="22">
        <f t="shared" si="9"/>
        <v>0</v>
      </c>
      <c r="P365" s="21"/>
      <c r="Q365" s="21"/>
      <c r="R365" s="21"/>
      <c r="S365" s="7">
        <f t="shared" si="10"/>
        <v>0</v>
      </c>
      <c r="T365" s="8"/>
    </row>
    <row r="366" spans="1:20" ht="15.75" thickBot="1" thickTop="1">
      <c r="A366" s="20"/>
      <c r="B366" s="20"/>
      <c r="C366" s="20"/>
      <c r="D366" s="20"/>
      <c r="E366" s="21"/>
      <c r="F366" s="21"/>
      <c r="G366" s="21"/>
      <c r="H366" s="21"/>
      <c r="I366" s="21"/>
      <c r="J366" s="21"/>
      <c r="K366" s="21"/>
      <c r="L366" s="21">
        <f t="shared" si="6"/>
        <v>0</v>
      </c>
      <c r="M366" s="21">
        <f t="shared" si="7"/>
        <v>0</v>
      </c>
      <c r="N366" s="21">
        <f t="shared" si="8"/>
        <v>0</v>
      </c>
      <c r="O366" s="22">
        <f t="shared" si="9"/>
        <v>0</v>
      </c>
      <c r="P366" s="21"/>
      <c r="Q366" s="21"/>
      <c r="R366" s="21"/>
      <c r="S366" s="7">
        <f t="shared" si="10"/>
        <v>0</v>
      </c>
      <c r="T366" s="8"/>
    </row>
    <row r="367" spans="1:20" ht="15.75" thickBot="1" thickTop="1">
      <c r="A367" s="20"/>
      <c r="B367" s="20"/>
      <c r="C367" s="20"/>
      <c r="D367" s="20"/>
      <c r="E367" s="21"/>
      <c r="F367" s="21"/>
      <c r="G367" s="21"/>
      <c r="H367" s="21"/>
      <c r="I367" s="21"/>
      <c r="J367" s="21"/>
      <c r="K367" s="21"/>
      <c r="L367" s="21">
        <f t="shared" si="6"/>
        <v>0</v>
      </c>
      <c r="M367" s="21">
        <f t="shared" si="7"/>
        <v>0</v>
      </c>
      <c r="N367" s="21">
        <f t="shared" si="8"/>
        <v>0</v>
      </c>
      <c r="O367" s="22">
        <f t="shared" si="9"/>
        <v>0</v>
      </c>
      <c r="P367" s="21"/>
      <c r="Q367" s="21"/>
      <c r="R367" s="21"/>
      <c r="S367" s="7">
        <f t="shared" si="10"/>
        <v>0</v>
      </c>
      <c r="T367" s="8"/>
    </row>
    <row r="368" spans="1:20" ht="15.75" thickBot="1" thickTop="1">
      <c r="A368" s="20"/>
      <c r="B368" s="20"/>
      <c r="C368" s="20"/>
      <c r="D368" s="20"/>
      <c r="E368" s="21"/>
      <c r="F368" s="21"/>
      <c r="G368" s="21"/>
      <c r="H368" s="21"/>
      <c r="I368" s="21"/>
      <c r="J368" s="21"/>
      <c r="K368" s="21"/>
      <c r="L368" s="21">
        <f t="shared" si="6"/>
        <v>0</v>
      </c>
      <c r="M368" s="21">
        <f t="shared" si="7"/>
        <v>0</v>
      </c>
      <c r="N368" s="21">
        <f t="shared" si="8"/>
        <v>0</v>
      </c>
      <c r="O368" s="22">
        <f t="shared" si="9"/>
        <v>0</v>
      </c>
      <c r="P368" s="21"/>
      <c r="Q368" s="21"/>
      <c r="R368" s="21"/>
      <c r="S368" s="7">
        <f t="shared" si="10"/>
        <v>0</v>
      </c>
      <c r="T368" s="8"/>
    </row>
    <row r="369" spans="1:20" ht="15.75" thickBot="1" thickTop="1">
      <c r="A369" s="20"/>
      <c r="B369" s="20"/>
      <c r="C369" s="20"/>
      <c r="D369" s="20"/>
      <c r="E369" s="21"/>
      <c r="F369" s="21"/>
      <c r="G369" s="21"/>
      <c r="H369" s="21"/>
      <c r="I369" s="21"/>
      <c r="J369" s="21"/>
      <c r="K369" s="21"/>
      <c r="L369" s="21">
        <f t="shared" si="6"/>
        <v>0</v>
      </c>
      <c r="M369" s="21">
        <f t="shared" si="7"/>
        <v>0</v>
      </c>
      <c r="N369" s="21">
        <f t="shared" si="8"/>
        <v>0</v>
      </c>
      <c r="O369" s="22">
        <f t="shared" si="9"/>
        <v>0</v>
      </c>
      <c r="P369" s="21"/>
      <c r="Q369" s="21"/>
      <c r="R369" s="21"/>
      <c r="S369" s="7">
        <f t="shared" si="10"/>
        <v>0</v>
      </c>
      <c r="T369" s="8"/>
    </row>
    <row r="370" spans="1:20" ht="15.75" thickBot="1" thickTop="1">
      <c r="A370" s="20"/>
      <c r="B370" s="20"/>
      <c r="C370" s="20"/>
      <c r="D370" s="20"/>
      <c r="E370" s="21"/>
      <c r="F370" s="21"/>
      <c r="G370" s="21"/>
      <c r="H370" s="21"/>
      <c r="I370" s="21"/>
      <c r="J370" s="21"/>
      <c r="K370" s="21"/>
      <c r="L370" s="21">
        <f t="shared" si="6"/>
        <v>0</v>
      </c>
      <c r="M370" s="21">
        <f t="shared" si="7"/>
        <v>0</v>
      </c>
      <c r="N370" s="21">
        <f t="shared" si="8"/>
        <v>0</v>
      </c>
      <c r="O370" s="22">
        <f t="shared" si="9"/>
        <v>0</v>
      </c>
      <c r="P370" s="21"/>
      <c r="Q370" s="21"/>
      <c r="R370" s="21"/>
      <c r="S370" s="7">
        <f t="shared" si="10"/>
        <v>0</v>
      </c>
      <c r="T370" s="8"/>
    </row>
    <row r="371" spans="1:20" ht="15.75" thickBot="1" thickTop="1">
      <c r="A371" s="20"/>
      <c r="B371" s="20"/>
      <c r="C371" s="20"/>
      <c r="D371" s="20"/>
      <c r="E371" s="21"/>
      <c r="F371" s="21"/>
      <c r="G371" s="21"/>
      <c r="H371" s="21"/>
      <c r="I371" s="21"/>
      <c r="J371" s="21"/>
      <c r="K371" s="21"/>
      <c r="L371" s="21">
        <f t="shared" si="6"/>
        <v>0</v>
      </c>
      <c r="M371" s="21">
        <f t="shared" si="7"/>
        <v>0</v>
      </c>
      <c r="N371" s="21">
        <f t="shared" si="8"/>
        <v>0</v>
      </c>
      <c r="O371" s="22">
        <f t="shared" si="9"/>
        <v>0</v>
      </c>
      <c r="P371" s="21"/>
      <c r="Q371" s="21"/>
      <c r="R371" s="21"/>
      <c r="S371" s="7">
        <f t="shared" si="10"/>
        <v>0</v>
      </c>
      <c r="T371" s="8"/>
    </row>
    <row r="372" spans="1:20" ht="15.75" thickBot="1" thickTop="1">
      <c r="A372" s="20"/>
      <c r="B372" s="20"/>
      <c r="C372" s="20"/>
      <c r="D372" s="20"/>
      <c r="E372" s="21"/>
      <c r="F372" s="21"/>
      <c r="G372" s="21"/>
      <c r="H372" s="21"/>
      <c r="I372" s="21"/>
      <c r="J372" s="21"/>
      <c r="K372" s="21"/>
      <c r="L372" s="21">
        <f t="shared" si="6"/>
        <v>0</v>
      </c>
      <c r="M372" s="21">
        <f t="shared" si="7"/>
        <v>0</v>
      </c>
      <c r="N372" s="21">
        <f t="shared" si="8"/>
        <v>0</v>
      </c>
      <c r="O372" s="22">
        <f t="shared" si="9"/>
        <v>0</v>
      </c>
      <c r="P372" s="21"/>
      <c r="Q372" s="21"/>
      <c r="R372" s="21"/>
      <c r="S372" s="7">
        <f t="shared" si="10"/>
        <v>0</v>
      </c>
      <c r="T372" s="8"/>
    </row>
    <row r="373" spans="1:20" ht="15.75" thickBot="1" thickTop="1">
      <c r="A373" s="20"/>
      <c r="B373" s="20"/>
      <c r="C373" s="20"/>
      <c r="D373" s="20"/>
      <c r="E373" s="21"/>
      <c r="F373" s="21"/>
      <c r="G373" s="21"/>
      <c r="H373" s="21"/>
      <c r="I373" s="21"/>
      <c r="J373" s="21"/>
      <c r="K373" s="21"/>
      <c r="L373" s="21">
        <f t="shared" si="6"/>
        <v>0</v>
      </c>
      <c r="M373" s="21">
        <f t="shared" si="7"/>
        <v>0</v>
      </c>
      <c r="N373" s="21">
        <f t="shared" si="8"/>
        <v>0</v>
      </c>
      <c r="O373" s="22">
        <f t="shared" si="9"/>
        <v>0</v>
      </c>
      <c r="P373" s="21"/>
      <c r="Q373" s="21"/>
      <c r="R373" s="21"/>
      <c r="S373" s="7">
        <f t="shared" si="10"/>
        <v>0</v>
      </c>
      <c r="T373" s="8"/>
    </row>
    <row r="374" spans="1:20" ht="15.75" thickBot="1" thickTop="1">
      <c r="A374" s="20"/>
      <c r="B374" s="20"/>
      <c r="C374" s="20"/>
      <c r="D374" s="20"/>
      <c r="E374" s="21"/>
      <c r="F374" s="21"/>
      <c r="G374" s="21"/>
      <c r="H374" s="21"/>
      <c r="I374" s="21"/>
      <c r="J374" s="21"/>
      <c r="K374" s="21"/>
      <c r="L374" s="21">
        <f t="shared" si="6"/>
        <v>0</v>
      </c>
      <c r="M374" s="21">
        <f t="shared" si="7"/>
        <v>0</v>
      </c>
      <c r="N374" s="21">
        <f t="shared" si="8"/>
        <v>0</v>
      </c>
      <c r="O374" s="22">
        <f t="shared" si="9"/>
        <v>0</v>
      </c>
      <c r="P374" s="21"/>
      <c r="Q374" s="21"/>
      <c r="R374" s="21"/>
      <c r="S374" s="7">
        <f t="shared" si="10"/>
        <v>0</v>
      </c>
      <c r="T374" s="8"/>
    </row>
    <row r="375" spans="1:20" ht="15.75" thickBot="1" thickTop="1">
      <c r="A375" s="20"/>
      <c r="B375" s="20"/>
      <c r="C375" s="20"/>
      <c r="D375" s="20"/>
      <c r="E375" s="21"/>
      <c r="F375" s="21"/>
      <c r="G375" s="21"/>
      <c r="H375" s="21"/>
      <c r="I375" s="21"/>
      <c r="J375" s="21"/>
      <c r="K375" s="21"/>
      <c r="L375" s="21">
        <f t="shared" si="6"/>
        <v>0</v>
      </c>
      <c r="M375" s="21">
        <f t="shared" si="7"/>
        <v>0</v>
      </c>
      <c r="N375" s="21">
        <f t="shared" si="8"/>
        <v>0</v>
      </c>
      <c r="O375" s="22">
        <f t="shared" si="9"/>
        <v>0</v>
      </c>
      <c r="P375" s="21"/>
      <c r="Q375" s="21"/>
      <c r="R375" s="21"/>
      <c r="S375" s="7">
        <f t="shared" si="10"/>
        <v>0</v>
      </c>
      <c r="T375" s="8"/>
    </row>
    <row r="376" spans="1:20" ht="15.75" thickBot="1" thickTop="1">
      <c r="A376" s="20"/>
      <c r="B376" s="20"/>
      <c r="C376" s="20"/>
      <c r="D376" s="20"/>
      <c r="E376" s="21"/>
      <c r="F376" s="21"/>
      <c r="G376" s="21"/>
      <c r="H376" s="21"/>
      <c r="I376" s="21"/>
      <c r="J376" s="21"/>
      <c r="K376" s="21"/>
      <c r="L376" s="21">
        <f t="shared" si="6"/>
        <v>0</v>
      </c>
      <c r="M376" s="21">
        <f t="shared" si="7"/>
        <v>0</v>
      </c>
      <c r="N376" s="21">
        <f t="shared" si="8"/>
        <v>0</v>
      </c>
      <c r="O376" s="22">
        <f t="shared" si="9"/>
        <v>0</v>
      </c>
      <c r="P376" s="21"/>
      <c r="Q376" s="21"/>
      <c r="R376" s="21"/>
      <c r="S376" s="7">
        <f t="shared" si="10"/>
        <v>0</v>
      </c>
      <c r="T376" s="8"/>
    </row>
    <row r="377" spans="1:20" ht="15.75" thickBot="1" thickTop="1">
      <c r="A377" s="20"/>
      <c r="B377" s="20"/>
      <c r="C377" s="20"/>
      <c r="D377" s="20"/>
      <c r="E377" s="21"/>
      <c r="F377" s="21"/>
      <c r="G377" s="21"/>
      <c r="H377" s="21"/>
      <c r="I377" s="21"/>
      <c r="J377" s="21"/>
      <c r="K377" s="21"/>
      <c r="L377" s="21">
        <f t="shared" si="6"/>
        <v>0</v>
      </c>
      <c r="M377" s="21">
        <f t="shared" si="7"/>
        <v>0</v>
      </c>
      <c r="N377" s="21">
        <f t="shared" si="8"/>
        <v>0</v>
      </c>
      <c r="O377" s="22">
        <f t="shared" si="9"/>
        <v>0</v>
      </c>
      <c r="P377" s="21"/>
      <c r="Q377" s="21"/>
      <c r="R377" s="21"/>
      <c r="S377" s="7">
        <f t="shared" si="10"/>
        <v>0</v>
      </c>
      <c r="T377" s="8"/>
    </row>
    <row r="378" spans="1:20" ht="15.75" thickBot="1" thickTop="1">
      <c r="A378" s="20"/>
      <c r="B378" s="20"/>
      <c r="C378" s="20"/>
      <c r="D378" s="20"/>
      <c r="E378" s="21"/>
      <c r="F378" s="21"/>
      <c r="G378" s="21"/>
      <c r="H378" s="21"/>
      <c r="I378" s="21"/>
      <c r="J378" s="21"/>
      <c r="K378" s="21"/>
      <c r="L378" s="21">
        <f t="shared" si="6"/>
        <v>0</v>
      </c>
      <c r="M378" s="21">
        <f t="shared" si="7"/>
        <v>0</v>
      </c>
      <c r="N378" s="21">
        <f t="shared" si="8"/>
        <v>0</v>
      </c>
      <c r="O378" s="22">
        <f t="shared" si="9"/>
        <v>0</v>
      </c>
      <c r="P378" s="21"/>
      <c r="Q378" s="21"/>
      <c r="R378" s="21"/>
      <c r="S378" s="7">
        <f t="shared" si="10"/>
        <v>0</v>
      </c>
      <c r="T378" s="8"/>
    </row>
    <row r="379" spans="1:20" ht="15.75" thickBot="1" thickTop="1">
      <c r="A379" s="20"/>
      <c r="B379" s="20"/>
      <c r="C379" s="20"/>
      <c r="D379" s="20"/>
      <c r="E379" s="21"/>
      <c r="F379" s="21"/>
      <c r="G379" s="21"/>
      <c r="H379" s="21"/>
      <c r="I379" s="21"/>
      <c r="J379" s="21"/>
      <c r="K379" s="21"/>
      <c r="L379" s="21">
        <f t="shared" si="6"/>
        <v>0</v>
      </c>
      <c r="M379" s="21">
        <f t="shared" si="7"/>
        <v>0</v>
      </c>
      <c r="N379" s="21">
        <f t="shared" si="8"/>
        <v>0</v>
      </c>
      <c r="O379" s="22">
        <f t="shared" si="9"/>
        <v>0</v>
      </c>
      <c r="P379" s="21"/>
      <c r="Q379" s="21"/>
      <c r="R379" s="21"/>
      <c r="S379" s="7">
        <f t="shared" si="10"/>
        <v>0</v>
      </c>
      <c r="T379" s="8"/>
    </row>
    <row r="380" spans="1:20" ht="15.75" thickBot="1" thickTop="1">
      <c r="A380" s="20"/>
      <c r="B380" s="20"/>
      <c r="C380" s="20"/>
      <c r="D380" s="20"/>
      <c r="E380" s="21"/>
      <c r="F380" s="21"/>
      <c r="G380" s="21"/>
      <c r="H380" s="21"/>
      <c r="I380" s="21"/>
      <c r="J380" s="21"/>
      <c r="K380" s="21"/>
      <c r="L380" s="21">
        <f t="shared" si="6"/>
        <v>0</v>
      </c>
      <c r="M380" s="21">
        <f t="shared" si="7"/>
        <v>0</v>
      </c>
      <c r="N380" s="21">
        <f t="shared" si="8"/>
        <v>0</v>
      </c>
      <c r="O380" s="22">
        <f t="shared" si="9"/>
        <v>0</v>
      </c>
      <c r="P380" s="21"/>
      <c r="Q380" s="21"/>
      <c r="R380" s="21"/>
      <c r="S380" s="7">
        <f t="shared" si="10"/>
        <v>0</v>
      </c>
      <c r="T380" s="8"/>
    </row>
    <row r="381" spans="1:20" ht="15.75" thickBot="1" thickTop="1">
      <c r="A381" s="20"/>
      <c r="B381" s="20"/>
      <c r="C381" s="20"/>
      <c r="D381" s="20"/>
      <c r="E381" s="21"/>
      <c r="F381" s="21"/>
      <c r="G381" s="21"/>
      <c r="H381" s="21"/>
      <c r="I381" s="21"/>
      <c r="J381" s="21"/>
      <c r="K381" s="21"/>
      <c r="L381" s="21">
        <f t="shared" si="6"/>
        <v>0</v>
      </c>
      <c r="M381" s="21">
        <f t="shared" si="7"/>
        <v>0</v>
      </c>
      <c r="N381" s="21">
        <f t="shared" si="8"/>
        <v>0</v>
      </c>
      <c r="O381" s="22">
        <f t="shared" si="9"/>
        <v>0</v>
      </c>
      <c r="P381" s="21"/>
      <c r="Q381" s="21"/>
      <c r="R381" s="21"/>
      <c r="S381" s="7">
        <f t="shared" si="10"/>
        <v>0</v>
      </c>
      <c r="T381" s="8"/>
    </row>
    <row r="382" spans="1:20" ht="15.75" thickBot="1" thickTop="1">
      <c r="A382" s="20"/>
      <c r="B382" s="20"/>
      <c r="C382" s="20"/>
      <c r="D382" s="20"/>
      <c r="E382" s="21"/>
      <c r="F382" s="21"/>
      <c r="G382" s="21"/>
      <c r="H382" s="21"/>
      <c r="I382" s="21"/>
      <c r="J382" s="21"/>
      <c r="K382" s="21"/>
      <c r="L382" s="21">
        <f t="shared" si="6"/>
        <v>0</v>
      </c>
      <c r="M382" s="21">
        <f t="shared" si="7"/>
        <v>0</v>
      </c>
      <c r="N382" s="21">
        <f t="shared" si="8"/>
        <v>0</v>
      </c>
      <c r="O382" s="22">
        <f t="shared" si="9"/>
        <v>0</v>
      </c>
      <c r="P382" s="21"/>
      <c r="Q382" s="21"/>
      <c r="R382" s="21"/>
      <c r="S382" s="7">
        <f t="shared" si="10"/>
        <v>0</v>
      </c>
      <c r="T382" s="8"/>
    </row>
    <row r="383" spans="1:20" ht="15.75" thickBot="1" thickTop="1">
      <c r="A383" s="20"/>
      <c r="B383" s="20"/>
      <c r="C383" s="20"/>
      <c r="D383" s="20"/>
      <c r="E383" s="21"/>
      <c r="F383" s="21"/>
      <c r="G383" s="21"/>
      <c r="H383" s="21"/>
      <c r="I383" s="21"/>
      <c r="J383" s="21"/>
      <c r="K383" s="21"/>
      <c r="L383" s="21">
        <f t="shared" si="6"/>
        <v>0</v>
      </c>
      <c r="M383" s="21">
        <f t="shared" si="7"/>
        <v>0</v>
      </c>
      <c r="N383" s="21">
        <f t="shared" si="8"/>
        <v>0</v>
      </c>
      <c r="O383" s="22">
        <f t="shared" si="9"/>
        <v>0</v>
      </c>
      <c r="P383" s="21"/>
      <c r="Q383" s="21"/>
      <c r="R383" s="21"/>
      <c r="S383" s="7">
        <f t="shared" si="10"/>
        <v>0</v>
      </c>
      <c r="T383" s="8"/>
    </row>
    <row r="384" spans="1:20" ht="15.75" thickBot="1" thickTop="1">
      <c r="A384" s="20"/>
      <c r="B384" s="20"/>
      <c r="C384" s="20"/>
      <c r="D384" s="20"/>
      <c r="E384" s="21"/>
      <c r="F384" s="21"/>
      <c r="G384" s="21"/>
      <c r="H384" s="21"/>
      <c r="I384" s="21"/>
      <c r="J384" s="21"/>
      <c r="K384" s="21"/>
      <c r="L384" s="21">
        <f t="shared" si="6"/>
        <v>0</v>
      </c>
      <c r="M384" s="21">
        <f t="shared" si="7"/>
        <v>0</v>
      </c>
      <c r="N384" s="21">
        <f t="shared" si="8"/>
        <v>0</v>
      </c>
      <c r="O384" s="22">
        <f t="shared" si="9"/>
        <v>0</v>
      </c>
      <c r="P384" s="21"/>
      <c r="Q384" s="21"/>
      <c r="R384" s="21"/>
      <c r="S384" s="7">
        <f t="shared" si="10"/>
        <v>0</v>
      </c>
      <c r="T384" s="8"/>
    </row>
    <row r="385" spans="1:20" ht="15.75" thickBot="1" thickTop="1">
      <c r="A385" s="20"/>
      <c r="B385" s="20"/>
      <c r="C385" s="20"/>
      <c r="D385" s="20"/>
      <c r="E385" s="21"/>
      <c r="F385" s="21"/>
      <c r="G385" s="21"/>
      <c r="H385" s="21"/>
      <c r="I385" s="21"/>
      <c r="J385" s="21"/>
      <c r="K385" s="21"/>
      <c r="L385" s="21">
        <f aca="true" t="shared" si="11" ref="L385:L448">SUM(E385*G385+F385*6.5)</f>
        <v>0</v>
      </c>
      <c r="M385" s="21">
        <f aca="true" t="shared" si="12" ref="M385:M448">E385*H385+I385*15+J385*130+K385*130</f>
        <v>0</v>
      </c>
      <c r="N385" s="21">
        <f aca="true" t="shared" si="13" ref="N385:N448">M385-L385</f>
        <v>0</v>
      </c>
      <c r="O385" s="22">
        <f aca="true" t="shared" si="14" ref="O385:O448">SUM(E385*15)</f>
        <v>0</v>
      </c>
      <c r="P385" s="21"/>
      <c r="Q385" s="21"/>
      <c r="R385" s="21"/>
      <c r="S385" s="7">
        <f aca="true" t="shared" si="15" ref="S385:S448">N385-O385-P385-Q385-R385</f>
        <v>0</v>
      </c>
      <c r="T385" s="8"/>
    </row>
    <row r="386" spans="1:20" ht="15.75" thickBot="1" thickTop="1">
      <c r="A386" s="20"/>
      <c r="B386" s="20"/>
      <c r="C386" s="20"/>
      <c r="D386" s="20"/>
      <c r="E386" s="21"/>
      <c r="F386" s="21"/>
      <c r="G386" s="21"/>
      <c r="H386" s="21"/>
      <c r="I386" s="21"/>
      <c r="J386" s="21"/>
      <c r="K386" s="21"/>
      <c r="L386" s="21">
        <f t="shared" si="11"/>
        <v>0</v>
      </c>
      <c r="M386" s="21">
        <f t="shared" si="12"/>
        <v>0</v>
      </c>
      <c r="N386" s="21">
        <f t="shared" si="13"/>
        <v>0</v>
      </c>
      <c r="O386" s="22">
        <f t="shared" si="14"/>
        <v>0</v>
      </c>
      <c r="P386" s="21"/>
      <c r="Q386" s="21"/>
      <c r="R386" s="21"/>
      <c r="S386" s="7">
        <f t="shared" si="15"/>
        <v>0</v>
      </c>
      <c r="T386" s="8"/>
    </row>
    <row r="387" spans="1:20" ht="15.75" thickBot="1" thickTop="1">
      <c r="A387" s="20"/>
      <c r="B387" s="20"/>
      <c r="C387" s="20"/>
      <c r="D387" s="20"/>
      <c r="E387" s="21"/>
      <c r="F387" s="21"/>
      <c r="G387" s="21"/>
      <c r="H387" s="21"/>
      <c r="I387" s="21"/>
      <c r="J387" s="21"/>
      <c r="K387" s="21"/>
      <c r="L387" s="21">
        <f t="shared" si="11"/>
        <v>0</v>
      </c>
      <c r="M387" s="21">
        <f t="shared" si="12"/>
        <v>0</v>
      </c>
      <c r="N387" s="21">
        <f t="shared" si="13"/>
        <v>0</v>
      </c>
      <c r="O387" s="22">
        <f t="shared" si="14"/>
        <v>0</v>
      </c>
      <c r="P387" s="21"/>
      <c r="Q387" s="21"/>
      <c r="R387" s="21"/>
      <c r="S387" s="7">
        <f t="shared" si="15"/>
        <v>0</v>
      </c>
      <c r="T387" s="8"/>
    </row>
    <row r="388" spans="1:20" ht="15.75" thickBot="1" thickTop="1">
      <c r="A388" s="20"/>
      <c r="B388" s="20"/>
      <c r="C388" s="20"/>
      <c r="D388" s="20"/>
      <c r="E388" s="21"/>
      <c r="F388" s="21"/>
      <c r="G388" s="21"/>
      <c r="H388" s="21"/>
      <c r="I388" s="21"/>
      <c r="J388" s="21"/>
      <c r="K388" s="21"/>
      <c r="L388" s="21">
        <f t="shared" si="11"/>
        <v>0</v>
      </c>
      <c r="M388" s="21">
        <f t="shared" si="12"/>
        <v>0</v>
      </c>
      <c r="N388" s="21">
        <f t="shared" si="13"/>
        <v>0</v>
      </c>
      <c r="O388" s="22">
        <f t="shared" si="14"/>
        <v>0</v>
      </c>
      <c r="P388" s="21"/>
      <c r="Q388" s="21"/>
      <c r="R388" s="21"/>
      <c r="S388" s="7">
        <f t="shared" si="15"/>
        <v>0</v>
      </c>
      <c r="T388" s="8"/>
    </row>
    <row r="389" spans="1:20" ht="15.75" thickBot="1" thickTop="1">
      <c r="A389" s="20"/>
      <c r="B389" s="20"/>
      <c r="C389" s="20"/>
      <c r="D389" s="20"/>
      <c r="E389" s="21"/>
      <c r="F389" s="21"/>
      <c r="G389" s="21"/>
      <c r="H389" s="21"/>
      <c r="I389" s="21"/>
      <c r="J389" s="21"/>
      <c r="K389" s="21"/>
      <c r="L389" s="21">
        <f t="shared" si="11"/>
        <v>0</v>
      </c>
      <c r="M389" s="21">
        <f t="shared" si="12"/>
        <v>0</v>
      </c>
      <c r="N389" s="21">
        <f t="shared" si="13"/>
        <v>0</v>
      </c>
      <c r="O389" s="22">
        <f t="shared" si="14"/>
        <v>0</v>
      </c>
      <c r="P389" s="21"/>
      <c r="Q389" s="21"/>
      <c r="R389" s="21"/>
      <c r="S389" s="7">
        <f t="shared" si="15"/>
        <v>0</v>
      </c>
      <c r="T389" s="8"/>
    </row>
    <row r="390" spans="1:20" ht="15.75" thickBot="1" thickTop="1">
      <c r="A390" s="20"/>
      <c r="B390" s="20"/>
      <c r="C390" s="20"/>
      <c r="D390" s="20"/>
      <c r="E390" s="21"/>
      <c r="F390" s="21"/>
      <c r="G390" s="21"/>
      <c r="H390" s="21"/>
      <c r="I390" s="21"/>
      <c r="J390" s="21"/>
      <c r="K390" s="21"/>
      <c r="L390" s="21">
        <f t="shared" si="11"/>
        <v>0</v>
      </c>
      <c r="M390" s="21">
        <f t="shared" si="12"/>
        <v>0</v>
      </c>
      <c r="N390" s="21">
        <f t="shared" si="13"/>
        <v>0</v>
      </c>
      <c r="O390" s="22">
        <f t="shared" si="14"/>
        <v>0</v>
      </c>
      <c r="P390" s="21"/>
      <c r="Q390" s="21"/>
      <c r="R390" s="21"/>
      <c r="S390" s="7">
        <f t="shared" si="15"/>
        <v>0</v>
      </c>
      <c r="T390" s="8"/>
    </row>
    <row r="391" spans="1:20" ht="15.75" thickBot="1" thickTop="1">
      <c r="A391" s="20"/>
      <c r="B391" s="20"/>
      <c r="C391" s="20"/>
      <c r="D391" s="20"/>
      <c r="E391" s="21"/>
      <c r="F391" s="21"/>
      <c r="G391" s="21"/>
      <c r="H391" s="21"/>
      <c r="I391" s="21"/>
      <c r="J391" s="21"/>
      <c r="K391" s="21"/>
      <c r="L391" s="21">
        <f t="shared" si="11"/>
        <v>0</v>
      </c>
      <c r="M391" s="21">
        <f t="shared" si="12"/>
        <v>0</v>
      </c>
      <c r="N391" s="21">
        <f t="shared" si="13"/>
        <v>0</v>
      </c>
      <c r="O391" s="22">
        <f t="shared" si="14"/>
        <v>0</v>
      </c>
      <c r="P391" s="21"/>
      <c r="Q391" s="21"/>
      <c r="R391" s="21"/>
      <c r="S391" s="7">
        <f t="shared" si="15"/>
        <v>0</v>
      </c>
      <c r="T391" s="8"/>
    </row>
    <row r="392" spans="1:20" ht="15.75" thickBot="1" thickTop="1">
      <c r="A392" s="20"/>
      <c r="B392" s="20"/>
      <c r="C392" s="20"/>
      <c r="D392" s="20"/>
      <c r="E392" s="21"/>
      <c r="F392" s="21"/>
      <c r="G392" s="21"/>
      <c r="H392" s="21"/>
      <c r="I392" s="21"/>
      <c r="J392" s="21"/>
      <c r="K392" s="21"/>
      <c r="L392" s="21">
        <f t="shared" si="11"/>
        <v>0</v>
      </c>
      <c r="M392" s="21">
        <f t="shared" si="12"/>
        <v>0</v>
      </c>
      <c r="N392" s="21">
        <f t="shared" si="13"/>
        <v>0</v>
      </c>
      <c r="O392" s="22">
        <f t="shared" si="14"/>
        <v>0</v>
      </c>
      <c r="P392" s="21"/>
      <c r="Q392" s="21"/>
      <c r="R392" s="21"/>
      <c r="S392" s="7">
        <f t="shared" si="15"/>
        <v>0</v>
      </c>
      <c r="T392" s="8"/>
    </row>
    <row r="393" spans="1:20" ht="15.75" thickBot="1" thickTop="1">
      <c r="A393" s="20"/>
      <c r="B393" s="20"/>
      <c r="C393" s="20"/>
      <c r="D393" s="20"/>
      <c r="E393" s="21"/>
      <c r="F393" s="21"/>
      <c r="G393" s="21"/>
      <c r="H393" s="21"/>
      <c r="I393" s="21"/>
      <c r="J393" s="21"/>
      <c r="K393" s="21"/>
      <c r="L393" s="21">
        <f t="shared" si="11"/>
        <v>0</v>
      </c>
      <c r="M393" s="21">
        <f t="shared" si="12"/>
        <v>0</v>
      </c>
      <c r="N393" s="21">
        <f t="shared" si="13"/>
        <v>0</v>
      </c>
      <c r="O393" s="22">
        <f t="shared" si="14"/>
        <v>0</v>
      </c>
      <c r="P393" s="21"/>
      <c r="Q393" s="21"/>
      <c r="R393" s="21"/>
      <c r="S393" s="7">
        <f t="shared" si="15"/>
        <v>0</v>
      </c>
      <c r="T393" s="8"/>
    </row>
    <row r="394" spans="1:20" ht="15.75" thickBot="1" thickTop="1">
      <c r="A394" s="20"/>
      <c r="B394" s="20"/>
      <c r="C394" s="20"/>
      <c r="D394" s="20"/>
      <c r="E394" s="21"/>
      <c r="F394" s="21"/>
      <c r="G394" s="21"/>
      <c r="H394" s="21"/>
      <c r="I394" s="21"/>
      <c r="J394" s="21"/>
      <c r="K394" s="21"/>
      <c r="L394" s="21">
        <f t="shared" si="11"/>
        <v>0</v>
      </c>
      <c r="M394" s="21">
        <f t="shared" si="12"/>
        <v>0</v>
      </c>
      <c r="N394" s="21">
        <f t="shared" si="13"/>
        <v>0</v>
      </c>
      <c r="O394" s="22">
        <f t="shared" si="14"/>
        <v>0</v>
      </c>
      <c r="P394" s="21"/>
      <c r="Q394" s="21"/>
      <c r="R394" s="21"/>
      <c r="S394" s="7">
        <f t="shared" si="15"/>
        <v>0</v>
      </c>
      <c r="T394" s="8"/>
    </row>
    <row r="395" spans="1:20" ht="15.75" thickBot="1" thickTop="1">
      <c r="A395" s="20"/>
      <c r="B395" s="20"/>
      <c r="C395" s="20"/>
      <c r="D395" s="20"/>
      <c r="E395" s="21"/>
      <c r="F395" s="21"/>
      <c r="G395" s="21"/>
      <c r="H395" s="21"/>
      <c r="I395" s="21"/>
      <c r="J395" s="21"/>
      <c r="K395" s="21"/>
      <c r="L395" s="21">
        <f t="shared" si="11"/>
        <v>0</v>
      </c>
      <c r="M395" s="21">
        <f t="shared" si="12"/>
        <v>0</v>
      </c>
      <c r="N395" s="21">
        <f t="shared" si="13"/>
        <v>0</v>
      </c>
      <c r="O395" s="22">
        <f t="shared" si="14"/>
        <v>0</v>
      </c>
      <c r="P395" s="21"/>
      <c r="Q395" s="21"/>
      <c r="R395" s="21"/>
      <c r="S395" s="7">
        <f t="shared" si="15"/>
        <v>0</v>
      </c>
      <c r="T395" s="8"/>
    </row>
    <row r="396" spans="1:20" ht="15.75" thickBot="1" thickTop="1">
      <c r="A396" s="20"/>
      <c r="B396" s="20"/>
      <c r="C396" s="20"/>
      <c r="D396" s="20"/>
      <c r="E396" s="21"/>
      <c r="F396" s="21"/>
      <c r="G396" s="21"/>
      <c r="H396" s="21"/>
      <c r="I396" s="21"/>
      <c r="J396" s="21"/>
      <c r="K396" s="21"/>
      <c r="L396" s="21">
        <f t="shared" si="11"/>
        <v>0</v>
      </c>
      <c r="M396" s="21">
        <f t="shared" si="12"/>
        <v>0</v>
      </c>
      <c r="N396" s="21">
        <f t="shared" si="13"/>
        <v>0</v>
      </c>
      <c r="O396" s="22">
        <f t="shared" si="14"/>
        <v>0</v>
      </c>
      <c r="P396" s="21"/>
      <c r="Q396" s="21"/>
      <c r="R396" s="21"/>
      <c r="S396" s="7">
        <f t="shared" si="15"/>
        <v>0</v>
      </c>
      <c r="T396" s="8"/>
    </row>
    <row r="397" spans="1:20" ht="15.75" thickBot="1" thickTop="1">
      <c r="A397" s="20"/>
      <c r="B397" s="20"/>
      <c r="C397" s="20"/>
      <c r="D397" s="20"/>
      <c r="E397" s="21"/>
      <c r="F397" s="21"/>
      <c r="G397" s="21"/>
      <c r="H397" s="21"/>
      <c r="I397" s="21"/>
      <c r="J397" s="21"/>
      <c r="K397" s="21"/>
      <c r="L397" s="21">
        <f t="shared" si="11"/>
        <v>0</v>
      </c>
      <c r="M397" s="21">
        <f t="shared" si="12"/>
        <v>0</v>
      </c>
      <c r="N397" s="21">
        <f t="shared" si="13"/>
        <v>0</v>
      </c>
      <c r="O397" s="22">
        <f t="shared" si="14"/>
        <v>0</v>
      </c>
      <c r="P397" s="21"/>
      <c r="Q397" s="21"/>
      <c r="R397" s="21"/>
      <c r="S397" s="7">
        <f t="shared" si="15"/>
        <v>0</v>
      </c>
      <c r="T397" s="8"/>
    </row>
    <row r="398" spans="1:20" ht="15.75" thickBot="1" thickTop="1">
      <c r="A398" s="20"/>
      <c r="B398" s="20"/>
      <c r="C398" s="20"/>
      <c r="D398" s="20"/>
      <c r="E398" s="21"/>
      <c r="F398" s="21"/>
      <c r="G398" s="21"/>
      <c r="H398" s="21"/>
      <c r="I398" s="21"/>
      <c r="J398" s="21"/>
      <c r="K398" s="21"/>
      <c r="L398" s="21">
        <f t="shared" si="11"/>
        <v>0</v>
      </c>
      <c r="M398" s="21">
        <f t="shared" si="12"/>
        <v>0</v>
      </c>
      <c r="N398" s="21">
        <f t="shared" si="13"/>
        <v>0</v>
      </c>
      <c r="O398" s="22">
        <f t="shared" si="14"/>
        <v>0</v>
      </c>
      <c r="P398" s="21"/>
      <c r="Q398" s="21"/>
      <c r="R398" s="21"/>
      <c r="S398" s="7">
        <f t="shared" si="15"/>
        <v>0</v>
      </c>
      <c r="T398" s="8"/>
    </row>
    <row r="399" spans="1:20" ht="15.75" thickBot="1" thickTop="1">
      <c r="A399" s="20"/>
      <c r="B399" s="20"/>
      <c r="C399" s="20"/>
      <c r="D399" s="20"/>
      <c r="E399" s="21"/>
      <c r="F399" s="21"/>
      <c r="G399" s="21"/>
      <c r="H399" s="21"/>
      <c r="I399" s="21"/>
      <c r="J399" s="21"/>
      <c r="K399" s="21"/>
      <c r="L399" s="21">
        <f t="shared" si="11"/>
        <v>0</v>
      </c>
      <c r="M399" s="21">
        <f t="shared" si="12"/>
        <v>0</v>
      </c>
      <c r="N399" s="21">
        <f t="shared" si="13"/>
        <v>0</v>
      </c>
      <c r="O399" s="22">
        <f t="shared" si="14"/>
        <v>0</v>
      </c>
      <c r="P399" s="21"/>
      <c r="Q399" s="21"/>
      <c r="R399" s="21"/>
      <c r="S399" s="7">
        <f t="shared" si="15"/>
        <v>0</v>
      </c>
      <c r="T399" s="8"/>
    </row>
    <row r="400" spans="1:20" ht="15.75" thickBot="1" thickTop="1">
      <c r="A400" s="20"/>
      <c r="B400" s="20"/>
      <c r="C400" s="20"/>
      <c r="D400" s="20"/>
      <c r="E400" s="21"/>
      <c r="F400" s="21"/>
      <c r="G400" s="21"/>
      <c r="H400" s="21"/>
      <c r="I400" s="21"/>
      <c r="J400" s="21"/>
      <c r="K400" s="21"/>
      <c r="L400" s="21">
        <f t="shared" si="11"/>
        <v>0</v>
      </c>
      <c r="M400" s="21">
        <f t="shared" si="12"/>
        <v>0</v>
      </c>
      <c r="N400" s="21">
        <f t="shared" si="13"/>
        <v>0</v>
      </c>
      <c r="O400" s="22">
        <f t="shared" si="14"/>
        <v>0</v>
      </c>
      <c r="P400" s="21"/>
      <c r="Q400" s="21"/>
      <c r="R400" s="21"/>
      <c r="S400" s="7">
        <f t="shared" si="15"/>
        <v>0</v>
      </c>
      <c r="T400" s="8"/>
    </row>
    <row r="401" spans="1:20" ht="15.75" thickBot="1" thickTop="1">
      <c r="A401" s="20"/>
      <c r="B401" s="20"/>
      <c r="C401" s="20"/>
      <c r="D401" s="20"/>
      <c r="E401" s="21"/>
      <c r="F401" s="21"/>
      <c r="G401" s="21"/>
      <c r="H401" s="21"/>
      <c r="I401" s="21"/>
      <c r="J401" s="21"/>
      <c r="K401" s="21"/>
      <c r="L401" s="21">
        <f t="shared" si="11"/>
        <v>0</v>
      </c>
      <c r="M401" s="21">
        <f t="shared" si="12"/>
        <v>0</v>
      </c>
      <c r="N401" s="21">
        <f t="shared" si="13"/>
        <v>0</v>
      </c>
      <c r="O401" s="22">
        <f t="shared" si="14"/>
        <v>0</v>
      </c>
      <c r="P401" s="21"/>
      <c r="Q401" s="21"/>
      <c r="R401" s="21"/>
      <c r="S401" s="7">
        <f t="shared" si="15"/>
        <v>0</v>
      </c>
      <c r="T401" s="8"/>
    </row>
    <row r="402" spans="1:20" ht="15.75" thickBot="1" thickTop="1">
      <c r="A402" s="20"/>
      <c r="B402" s="20"/>
      <c r="C402" s="20"/>
      <c r="D402" s="20"/>
      <c r="E402" s="21"/>
      <c r="F402" s="21"/>
      <c r="G402" s="21"/>
      <c r="H402" s="21"/>
      <c r="I402" s="21"/>
      <c r="J402" s="21"/>
      <c r="K402" s="21"/>
      <c r="L402" s="21">
        <f t="shared" si="11"/>
        <v>0</v>
      </c>
      <c r="M402" s="21">
        <f t="shared" si="12"/>
        <v>0</v>
      </c>
      <c r="N402" s="21">
        <f t="shared" si="13"/>
        <v>0</v>
      </c>
      <c r="O402" s="22">
        <f t="shared" si="14"/>
        <v>0</v>
      </c>
      <c r="P402" s="21"/>
      <c r="Q402" s="21"/>
      <c r="R402" s="21"/>
      <c r="S402" s="7">
        <f t="shared" si="15"/>
        <v>0</v>
      </c>
      <c r="T402" s="8"/>
    </row>
    <row r="403" spans="1:20" ht="15.75" thickBot="1" thickTop="1">
      <c r="A403" s="20"/>
      <c r="B403" s="20"/>
      <c r="C403" s="20"/>
      <c r="D403" s="20"/>
      <c r="E403" s="21"/>
      <c r="F403" s="21"/>
      <c r="G403" s="21"/>
      <c r="H403" s="21"/>
      <c r="I403" s="21"/>
      <c r="J403" s="21"/>
      <c r="K403" s="21"/>
      <c r="L403" s="21">
        <f t="shared" si="11"/>
        <v>0</v>
      </c>
      <c r="M403" s="21">
        <f t="shared" si="12"/>
        <v>0</v>
      </c>
      <c r="N403" s="21">
        <f t="shared" si="13"/>
        <v>0</v>
      </c>
      <c r="O403" s="22">
        <f t="shared" si="14"/>
        <v>0</v>
      </c>
      <c r="P403" s="21"/>
      <c r="Q403" s="21"/>
      <c r="R403" s="21"/>
      <c r="S403" s="7">
        <f t="shared" si="15"/>
        <v>0</v>
      </c>
      <c r="T403" s="8"/>
    </row>
    <row r="404" spans="1:20" ht="15.75" thickBot="1" thickTop="1">
      <c r="A404" s="20"/>
      <c r="B404" s="20"/>
      <c r="C404" s="20"/>
      <c r="D404" s="20"/>
      <c r="E404" s="21"/>
      <c r="F404" s="21"/>
      <c r="G404" s="21"/>
      <c r="H404" s="21"/>
      <c r="I404" s="21"/>
      <c r="J404" s="21"/>
      <c r="K404" s="21"/>
      <c r="L404" s="21">
        <f t="shared" si="11"/>
        <v>0</v>
      </c>
      <c r="M404" s="21">
        <f t="shared" si="12"/>
        <v>0</v>
      </c>
      <c r="N404" s="21">
        <f t="shared" si="13"/>
        <v>0</v>
      </c>
      <c r="O404" s="22">
        <f t="shared" si="14"/>
        <v>0</v>
      </c>
      <c r="P404" s="21"/>
      <c r="Q404" s="21"/>
      <c r="R404" s="21"/>
      <c r="S404" s="7">
        <f t="shared" si="15"/>
        <v>0</v>
      </c>
      <c r="T404" s="8"/>
    </row>
    <row r="405" spans="1:20" ht="15.75" thickBot="1" thickTop="1">
      <c r="A405" s="20"/>
      <c r="B405" s="20"/>
      <c r="C405" s="20"/>
      <c r="D405" s="20"/>
      <c r="E405" s="21"/>
      <c r="F405" s="21"/>
      <c r="G405" s="21"/>
      <c r="H405" s="21"/>
      <c r="I405" s="21"/>
      <c r="J405" s="21"/>
      <c r="K405" s="21"/>
      <c r="L405" s="21">
        <f t="shared" si="11"/>
        <v>0</v>
      </c>
      <c r="M405" s="21">
        <f t="shared" si="12"/>
        <v>0</v>
      </c>
      <c r="N405" s="21">
        <f t="shared" si="13"/>
        <v>0</v>
      </c>
      <c r="O405" s="22">
        <f t="shared" si="14"/>
        <v>0</v>
      </c>
      <c r="P405" s="21"/>
      <c r="Q405" s="21"/>
      <c r="R405" s="21"/>
      <c r="S405" s="7">
        <f t="shared" si="15"/>
        <v>0</v>
      </c>
      <c r="T405" s="8"/>
    </row>
    <row r="406" spans="1:20" ht="15.75" thickBot="1" thickTop="1">
      <c r="A406" s="20"/>
      <c r="B406" s="20"/>
      <c r="C406" s="20"/>
      <c r="D406" s="20"/>
      <c r="E406" s="21"/>
      <c r="F406" s="21"/>
      <c r="G406" s="21"/>
      <c r="H406" s="21"/>
      <c r="I406" s="21"/>
      <c r="J406" s="21"/>
      <c r="K406" s="21"/>
      <c r="L406" s="21">
        <f t="shared" si="11"/>
        <v>0</v>
      </c>
      <c r="M406" s="21">
        <f t="shared" si="12"/>
        <v>0</v>
      </c>
      <c r="N406" s="21">
        <f t="shared" si="13"/>
        <v>0</v>
      </c>
      <c r="O406" s="22">
        <f t="shared" si="14"/>
        <v>0</v>
      </c>
      <c r="P406" s="21"/>
      <c r="Q406" s="21"/>
      <c r="R406" s="21"/>
      <c r="S406" s="7">
        <f t="shared" si="15"/>
        <v>0</v>
      </c>
      <c r="T406" s="8"/>
    </row>
    <row r="407" spans="1:20" ht="15.75" thickBot="1" thickTop="1">
      <c r="A407" s="20"/>
      <c r="B407" s="20"/>
      <c r="C407" s="20"/>
      <c r="D407" s="20"/>
      <c r="E407" s="21"/>
      <c r="F407" s="21"/>
      <c r="G407" s="21"/>
      <c r="H407" s="21"/>
      <c r="I407" s="21"/>
      <c r="J407" s="21"/>
      <c r="K407" s="21"/>
      <c r="L407" s="21">
        <f t="shared" si="11"/>
        <v>0</v>
      </c>
      <c r="M407" s="21">
        <f t="shared" si="12"/>
        <v>0</v>
      </c>
      <c r="N407" s="21">
        <f t="shared" si="13"/>
        <v>0</v>
      </c>
      <c r="O407" s="22">
        <f t="shared" si="14"/>
        <v>0</v>
      </c>
      <c r="P407" s="21"/>
      <c r="Q407" s="21"/>
      <c r="R407" s="21"/>
      <c r="S407" s="7">
        <f t="shared" si="15"/>
        <v>0</v>
      </c>
      <c r="T407" s="8"/>
    </row>
    <row r="408" spans="1:20" ht="15.75" thickBot="1" thickTop="1">
      <c r="A408" s="20"/>
      <c r="B408" s="20"/>
      <c r="C408" s="20"/>
      <c r="D408" s="20"/>
      <c r="E408" s="21"/>
      <c r="F408" s="21"/>
      <c r="G408" s="21"/>
      <c r="H408" s="21"/>
      <c r="I408" s="21"/>
      <c r="J408" s="21"/>
      <c r="K408" s="21"/>
      <c r="L408" s="21">
        <f t="shared" si="11"/>
        <v>0</v>
      </c>
      <c r="M408" s="21">
        <f t="shared" si="12"/>
        <v>0</v>
      </c>
      <c r="N408" s="21">
        <f t="shared" si="13"/>
        <v>0</v>
      </c>
      <c r="O408" s="22">
        <f t="shared" si="14"/>
        <v>0</v>
      </c>
      <c r="P408" s="21"/>
      <c r="Q408" s="21"/>
      <c r="R408" s="21"/>
      <c r="S408" s="7">
        <f t="shared" si="15"/>
        <v>0</v>
      </c>
      <c r="T408" s="8"/>
    </row>
    <row r="409" spans="1:20" ht="15.75" thickBot="1" thickTop="1">
      <c r="A409" s="20"/>
      <c r="B409" s="20"/>
      <c r="C409" s="20"/>
      <c r="D409" s="20"/>
      <c r="E409" s="21"/>
      <c r="F409" s="21"/>
      <c r="G409" s="21"/>
      <c r="H409" s="21"/>
      <c r="I409" s="21"/>
      <c r="J409" s="21"/>
      <c r="K409" s="21"/>
      <c r="L409" s="21">
        <f t="shared" si="11"/>
        <v>0</v>
      </c>
      <c r="M409" s="21">
        <f t="shared" si="12"/>
        <v>0</v>
      </c>
      <c r="N409" s="21">
        <f t="shared" si="13"/>
        <v>0</v>
      </c>
      <c r="O409" s="22">
        <f t="shared" si="14"/>
        <v>0</v>
      </c>
      <c r="P409" s="21"/>
      <c r="Q409" s="21"/>
      <c r="R409" s="21"/>
      <c r="S409" s="7">
        <f t="shared" si="15"/>
        <v>0</v>
      </c>
      <c r="T409" s="8"/>
    </row>
    <row r="410" spans="1:20" ht="15.75" thickBot="1" thickTop="1">
      <c r="A410" s="20"/>
      <c r="B410" s="20"/>
      <c r="C410" s="20"/>
      <c r="D410" s="20"/>
      <c r="E410" s="21"/>
      <c r="F410" s="21"/>
      <c r="G410" s="21"/>
      <c r="H410" s="21"/>
      <c r="I410" s="21"/>
      <c r="J410" s="21"/>
      <c r="K410" s="21"/>
      <c r="L410" s="21">
        <f t="shared" si="11"/>
        <v>0</v>
      </c>
      <c r="M410" s="21">
        <f t="shared" si="12"/>
        <v>0</v>
      </c>
      <c r="N410" s="21">
        <f t="shared" si="13"/>
        <v>0</v>
      </c>
      <c r="O410" s="22">
        <f t="shared" si="14"/>
        <v>0</v>
      </c>
      <c r="P410" s="21"/>
      <c r="Q410" s="21"/>
      <c r="R410" s="21"/>
      <c r="S410" s="7">
        <f t="shared" si="15"/>
        <v>0</v>
      </c>
      <c r="T410" s="8"/>
    </row>
    <row r="411" spans="1:20" ht="15.75" thickBot="1" thickTop="1">
      <c r="A411" s="20"/>
      <c r="B411" s="20"/>
      <c r="C411" s="20"/>
      <c r="D411" s="20"/>
      <c r="E411" s="21"/>
      <c r="F411" s="21"/>
      <c r="G411" s="21"/>
      <c r="H411" s="21"/>
      <c r="I411" s="21"/>
      <c r="J411" s="21"/>
      <c r="K411" s="21"/>
      <c r="L411" s="21">
        <f t="shared" si="11"/>
        <v>0</v>
      </c>
      <c r="M411" s="21">
        <f t="shared" si="12"/>
        <v>0</v>
      </c>
      <c r="N411" s="21">
        <f t="shared" si="13"/>
        <v>0</v>
      </c>
      <c r="O411" s="22">
        <f t="shared" si="14"/>
        <v>0</v>
      </c>
      <c r="P411" s="21"/>
      <c r="Q411" s="21"/>
      <c r="R411" s="21"/>
      <c r="S411" s="7">
        <f t="shared" si="15"/>
        <v>0</v>
      </c>
      <c r="T411" s="8"/>
    </row>
    <row r="412" spans="1:20" ht="15.75" thickBot="1" thickTop="1">
      <c r="A412" s="20"/>
      <c r="B412" s="20"/>
      <c r="C412" s="20"/>
      <c r="D412" s="20"/>
      <c r="E412" s="21"/>
      <c r="F412" s="21"/>
      <c r="G412" s="21"/>
      <c r="H412" s="21"/>
      <c r="I412" s="21"/>
      <c r="J412" s="21"/>
      <c r="K412" s="21"/>
      <c r="L412" s="21">
        <f t="shared" si="11"/>
        <v>0</v>
      </c>
      <c r="M412" s="21">
        <f t="shared" si="12"/>
        <v>0</v>
      </c>
      <c r="N412" s="21">
        <f t="shared" si="13"/>
        <v>0</v>
      </c>
      <c r="O412" s="22">
        <f t="shared" si="14"/>
        <v>0</v>
      </c>
      <c r="P412" s="21"/>
      <c r="Q412" s="21"/>
      <c r="R412" s="21"/>
      <c r="S412" s="7">
        <f t="shared" si="15"/>
        <v>0</v>
      </c>
      <c r="T412" s="8"/>
    </row>
    <row r="413" spans="1:20" ht="15.75" thickBot="1" thickTop="1">
      <c r="A413" s="20"/>
      <c r="B413" s="20"/>
      <c r="C413" s="20"/>
      <c r="D413" s="20"/>
      <c r="E413" s="21"/>
      <c r="F413" s="21"/>
      <c r="G413" s="21"/>
      <c r="H413" s="21"/>
      <c r="I413" s="21"/>
      <c r="J413" s="21"/>
      <c r="K413" s="21"/>
      <c r="L413" s="21">
        <f t="shared" si="11"/>
        <v>0</v>
      </c>
      <c r="M413" s="21">
        <f t="shared" si="12"/>
        <v>0</v>
      </c>
      <c r="N413" s="21">
        <f t="shared" si="13"/>
        <v>0</v>
      </c>
      <c r="O413" s="22">
        <f t="shared" si="14"/>
        <v>0</v>
      </c>
      <c r="P413" s="21"/>
      <c r="Q413" s="21"/>
      <c r="R413" s="21"/>
      <c r="S413" s="7">
        <f t="shared" si="15"/>
        <v>0</v>
      </c>
      <c r="T413" s="8"/>
    </row>
    <row r="414" spans="1:20" ht="15.75" thickBot="1" thickTop="1">
      <c r="A414" s="20"/>
      <c r="B414" s="20"/>
      <c r="C414" s="20"/>
      <c r="D414" s="20"/>
      <c r="E414" s="21"/>
      <c r="F414" s="21"/>
      <c r="G414" s="21"/>
      <c r="H414" s="21"/>
      <c r="I414" s="21"/>
      <c r="J414" s="21"/>
      <c r="K414" s="21"/>
      <c r="L414" s="21">
        <f t="shared" si="11"/>
        <v>0</v>
      </c>
      <c r="M414" s="21">
        <f t="shared" si="12"/>
        <v>0</v>
      </c>
      <c r="N414" s="21">
        <f t="shared" si="13"/>
        <v>0</v>
      </c>
      <c r="O414" s="22">
        <f t="shared" si="14"/>
        <v>0</v>
      </c>
      <c r="P414" s="21"/>
      <c r="Q414" s="21"/>
      <c r="R414" s="21"/>
      <c r="S414" s="7">
        <f t="shared" si="15"/>
        <v>0</v>
      </c>
      <c r="T414" s="8"/>
    </row>
    <row r="415" spans="1:20" ht="15.75" thickBot="1" thickTop="1">
      <c r="A415" s="20"/>
      <c r="B415" s="20"/>
      <c r="C415" s="20"/>
      <c r="D415" s="20"/>
      <c r="E415" s="21"/>
      <c r="F415" s="21"/>
      <c r="G415" s="21"/>
      <c r="H415" s="21"/>
      <c r="I415" s="21"/>
      <c r="J415" s="21"/>
      <c r="K415" s="21"/>
      <c r="L415" s="21">
        <f t="shared" si="11"/>
        <v>0</v>
      </c>
      <c r="M415" s="21">
        <f t="shared" si="12"/>
        <v>0</v>
      </c>
      <c r="N415" s="21">
        <f t="shared" si="13"/>
        <v>0</v>
      </c>
      <c r="O415" s="22">
        <f t="shared" si="14"/>
        <v>0</v>
      </c>
      <c r="P415" s="21"/>
      <c r="Q415" s="21"/>
      <c r="R415" s="21"/>
      <c r="S415" s="7">
        <f t="shared" si="15"/>
        <v>0</v>
      </c>
      <c r="T415" s="8"/>
    </row>
    <row r="416" spans="1:20" ht="15.75" thickBot="1" thickTop="1">
      <c r="A416" s="20"/>
      <c r="B416" s="20"/>
      <c r="C416" s="20"/>
      <c r="D416" s="20"/>
      <c r="E416" s="21"/>
      <c r="F416" s="21"/>
      <c r="G416" s="21"/>
      <c r="H416" s="21"/>
      <c r="I416" s="21"/>
      <c r="J416" s="21"/>
      <c r="K416" s="21"/>
      <c r="L416" s="21">
        <f t="shared" si="11"/>
        <v>0</v>
      </c>
      <c r="M416" s="21">
        <f t="shared" si="12"/>
        <v>0</v>
      </c>
      <c r="N416" s="21">
        <f t="shared" si="13"/>
        <v>0</v>
      </c>
      <c r="O416" s="22">
        <f t="shared" si="14"/>
        <v>0</v>
      </c>
      <c r="P416" s="21"/>
      <c r="Q416" s="21"/>
      <c r="R416" s="21"/>
      <c r="S416" s="7">
        <f t="shared" si="15"/>
        <v>0</v>
      </c>
      <c r="T416" s="8"/>
    </row>
    <row r="417" spans="1:20" ht="15.75" thickBot="1" thickTop="1">
      <c r="A417" s="20"/>
      <c r="B417" s="20"/>
      <c r="C417" s="20"/>
      <c r="D417" s="20"/>
      <c r="E417" s="21"/>
      <c r="F417" s="21"/>
      <c r="G417" s="21"/>
      <c r="H417" s="21"/>
      <c r="I417" s="21"/>
      <c r="J417" s="21"/>
      <c r="K417" s="21"/>
      <c r="L417" s="21">
        <f t="shared" si="11"/>
        <v>0</v>
      </c>
      <c r="M417" s="21">
        <f t="shared" si="12"/>
        <v>0</v>
      </c>
      <c r="N417" s="21">
        <f t="shared" si="13"/>
        <v>0</v>
      </c>
      <c r="O417" s="22">
        <f t="shared" si="14"/>
        <v>0</v>
      </c>
      <c r="P417" s="21"/>
      <c r="Q417" s="21"/>
      <c r="R417" s="21"/>
      <c r="S417" s="7">
        <f t="shared" si="15"/>
        <v>0</v>
      </c>
      <c r="T417" s="8"/>
    </row>
    <row r="418" spans="1:20" ht="15.75" thickBot="1" thickTop="1">
      <c r="A418" s="20"/>
      <c r="B418" s="20"/>
      <c r="C418" s="20"/>
      <c r="D418" s="20"/>
      <c r="E418" s="21"/>
      <c r="F418" s="21"/>
      <c r="G418" s="21"/>
      <c r="H418" s="21"/>
      <c r="I418" s="21"/>
      <c r="J418" s="21"/>
      <c r="K418" s="21"/>
      <c r="L418" s="21">
        <f t="shared" si="11"/>
        <v>0</v>
      </c>
      <c r="M418" s="21">
        <f t="shared" si="12"/>
        <v>0</v>
      </c>
      <c r="N418" s="21">
        <f t="shared" si="13"/>
        <v>0</v>
      </c>
      <c r="O418" s="22">
        <f t="shared" si="14"/>
        <v>0</v>
      </c>
      <c r="P418" s="21"/>
      <c r="Q418" s="21"/>
      <c r="R418" s="21"/>
      <c r="S418" s="7">
        <f t="shared" si="15"/>
        <v>0</v>
      </c>
      <c r="T418" s="8"/>
    </row>
    <row r="419" spans="1:20" ht="15.75" thickBot="1" thickTop="1">
      <c r="A419" s="20"/>
      <c r="B419" s="20"/>
      <c r="C419" s="20"/>
      <c r="D419" s="20"/>
      <c r="E419" s="21"/>
      <c r="F419" s="21"/>
      <c r="G419" s="21"/>
      <c r="H419" s="21"/>
      <c r="I419" s="21"/>
      <c r="J419" s="21"/>
      <c r="K419" s="21"/>
      <c r="L419" s="21">
        <f t="shared" si="11"/>
        <v>0</v>
      </c>
      <c r="M419" s="21">
        <f t="shared" si="12"/>
        <v>0</v>
      </c>
      <c r="N419" s="21">
        <f t="shared" si="13"/>
        <v>0</v>
      </c>
      <c r="O419" s="22">
        <f t="shared" si="14"/>
        <v>0</v>
      </c>
      <c r="P419" s="21"/>
      <c r="Q419" s="21"/>
      <c r="R419" s="21"/>
      <c r="S419" s="7">
        <f t="shared" si="15"/>
        <v>0</v>
      </c>
      <c r="T419" s="8"/>
    </row>
    <row r="420" spans="1:20" ht="15.75" thickBot="1" thickTop="1">
      <c r="A420" s="20"/>
      <c r="B420" s="20"/>
      <c r="C420" s="20"/>
      <c r="D420" s="20"/>
      <c r="E420" s="21"/>
      <c r="F420" s="21"/>
      <c r="G420" s="21"/>
      <c r="H420" s="21"/>
      <c r="I420" s="21"/>
      <c r="J420" s="21"/>
      <c r="K420" s="21"/>
      <c r="L420" s="21">
        <f t="shared" si="11"/>
        <v>0</v>
      </c>
      <c r="M420" s="21">
        <f t="shared" si="12"/>
        <v>0</v>
      </c>
      <c r="N420" s="21">
        <f t="shared" si="13"/>
        <v>0</v>
      </c>
      <c r="O420" s="22">
        <f t="shared" si="14"/>
        <v>0</v>
      </c>
      <c r="P420" s="21"/>
      <c r="Q420" s="21"/>
      <c r="R420" s="21"/>
      <c r="S420" s="7">
        <f t="shared" si="15"/>
        <v>0</v>
      </c>
      <c r="T420" s="8"/>
    </row>
    <row r="421" spans="1:20" ht="15.75" thickBot="1" thickTop="1">
      <c r="A421" s="20"/>
      <c r="B421" s="20"/>
      <c r="C421" s="20"/>
      <c r="D421" s="20"/>
      <c r="E421" s="21"/>
      <c r="F421" s="21"/>
      <c r="G421" s="21"/>
      <c r="H421" s="21"/>
      <c r="I421" s="21"/>
      <c r="J421" s="21"/>
      <c r="K421" s="21"/>
      <c r="L421" s="21">
        <f t="shared" si="11"/>
        <v>0</v>
      </c>
      <c r="M421" s="21">
        <f t="shared" si="12"/>
        <v>0</v>
      </c>
      <c r="N421" s="21">
        <f t="shared" si="13"/>
        <v>0</v>
      </c>
      <c r="O421" s="22">
        <f t="shared" si="14"/>
        <v>0</v>
      </c>
      <c r="P421" s="21"/>
      <c r="Q421" s="21"/>
      <c r="R421" s="21"/>
      <c r="S421" s="7">
        <f t="shared" si="15"/>
        <v>0</v>
      </c>
      <c r="T421" s="8"/>
    </row>
    <row r="422" spans="1:20" ht="15.75" thickBot="1" thickTop="1">
      <c r="A422" s="20"/>
      <c r="B422" s="20"/>
      <c r="C422" s="20"/>
      <c r="D422" s="20"/>
      <c r="E422" s="21"/>
      <c r="F422" s="21"/>
      <c r="G422" s="21"/>
      <c r="H422" s="21"/>
      <c r="I422" s="21"/>
      <c r="J422" s="21"/>
      <c r="K422" s="21"/>
      <c r="L422" s="21">
        <f t="shared" si="11"/>
        <v>0</v>
      </c>
      <c r="M422" s="21">
        <f t="shared" si="12"/>
        <v>0</v>
      </c>
      <c r="N422" s="21">
        <f t="shared" si="13"/>
        <v>0</v>
      </c>
      <c r="O422" s="22">
        <f t="shared" si="14"/>
        <v>0</v>
      </c>
      <c r="P422" s="21"/>
      <c r="Q422" s="21"/>
      <c r="R422" s="21"/>
      <c r="S422" s="7">
        <f t="shared" si="15"/>
        <v>0</v>
      </c>
      <c r="T422" s="8"/>
    </row>
    <row r="423" spans="1:20" ht="15.75" thickBot="1" thickTop="1">
      <c r="A423" s="20"/>
      <c r="B423" s="20"/>
      <c r="C423" s="20"/>
      <c r="D423" s="20"/>
      <c r="E423" s="21"/>
      <c r="F423" s="21"/>
      <c r="G423" s="21"/>
      <c r="H423" s="21"/>
      <c r="I423" s="21"/>
      <c r="J423" s="21"/>
      <c r="K423" s="21"/>
      <c r="L423" s="21">
        <f t="shared" si="11"/>
        <v>0</v>
      </c>
      <c r="M423" s="21">
        <f t="shared" si="12"/>
        <v>0</v>
      </c>
      <c r="N423" s="21">
        <f t="shared" si="13"/>
        <v>0</v>
      </c>
      <c r="O423" s="22">
        <f t="shared" si="14"/>
        <v>0</v>
      </c>
      <c r="P423" s="21"/>
      <c r="Q423" s="21"/>
      <c r="R423" s="21"/>
      <c r="S423" s="7">
        <f t="shared" si="15"/>
        <v>0</v>
      </c>
      <c r="T423" s="8"/>
    </row>
    <row r="424" spans="1:20" ht="15.75" thickBot="1" thickTop="1">
      <c r="A424" s="20"/>
      <c r="B424" s="20"/>
      <c r="C424" s="20"/>
      <c r="D424" s="20"/>
      <c r="E424" s="21"/>
      <c r="F424" s="21"/>
      <c r="G424" s="21"/>
      <c r="H424" s="21"/>
      <c r="I424" s="21"/>
      <c r="J424" s="21"/>
      <c r="K424" s="21"/>
      <c r="L424" s="21">
        <f t="shared" si="11"/>
        <v>0</v>
      </c>
      <c r="M424" s="21">
        <f t="shared" si="12"/>
        <v>0</v>
      </c>
      <c r="N424" s="21">
        <f t="shared" si="13"/>
        <v>0</v>
      </c>
      <c r="O424" s="22">
        <f t="shared" si="14"/>
        <v>0</v>
      </c>
      <c r="P424" s="21"/>
      <c r="Q424" s="21"/>
      <c r="R424" s="21"/>
      <c r="S424" s="7">
        <f t="shared" si="15"/>
        <v>0</v>
      </c>
      <c r="T424" s="8"/>
    </row>
    <row r="425" spans="1:20" ht="15.75" thickBot="1" thickTop="1">
      <c r="A425" s="20"/>
      <c r="B425" s="20"/>
      <c r="C425" s="20"/>
      <c r="D425" s="20"/>
      <c r="E425" s="21"/>
      <c r="F425" s="21"/>
      <c r="G425" s="21"/>
      <c r="H425" s="21"/>
      <c r="I425" s="21"/>
      <c r="J425" s="21"/>
      <c r="K425" s="21"/>
      <c r="L425" s="21">
        <f t="shared" si="11"/>
        <v>0</v>
      </c>
      <c r="M425" s="21">
        <f t="shared" si="12"/>
        <v>0</v>
      </c>
      <c r="N425" s="21">
        <f t="shared" si="13"/>
        <v>0</v>
      </c>
      <c r="O425" s="22">
        <f t="shared" si="14"/>
        <v>0</v>
      </c>
      <c r="P425" s="21"/>
      <c r="Q425" s="21"/>
      <c r="R425" s="21"/>
      <c r="S425" s="7">
        <f t="shared" si="15"/>
        <v>0</v>
      </c>
      <c r="T425" s="8"/>
    </row>
    <row r="426" spans="1:20" ht="15.75" thickBot="1" thickTop="1">
      <c r="A426" s="20"/>
      <c r="B426" s="20"/>
      <c r="C426" s="20"/>
      <c r="D426" s="20"/>
      <c r="E426" s="21"/>
      <c r="F426" s="21"/>
      <c r="G426" s="21"/>
      <c r="H426" s="21"/>
      <c r="I426" s="21"/>
      <c r="J426" s="21"/>
      <c r="K426" s="21"/>
      <c r="L426" s="21">
        <f t="shared" si="11"/>
        <v>0</v>
      </c>
      <c r="M426" s="21">
        <f t="shared" si="12"/>
        <v>0</v>
      </c>
      <c r="N426" s="21">
        <f t="shared" si="13"/>
        <v>0</v>
      </c>
      <c r="O426" s="22">
        <f t="shared" si="14"/>
        <v>0</v>
      </c>
      <c r="P426" s="21"/>
      <c r="Q426" s="21"/>
      <c r="R426" s="21"/>
      <c r="S426" s="7">
        <f t="shared" si="15"/>
        <v>0</v>
      </c>
      <c r="T426" s="8"/>
    </row>
    <row r="427" spans="1:20" ht="15.75" thickBot="1" thickTop="1">
      <c r="A427" s="20"/>
      <c r="B427" s="20"/>
      <c r="C427" s="20"/>
      <c r="D427" s="20"/>
      <c r="E427" s="21"/>
      <c r="F427" s="21"/>
      <c r="G427" s="21"/>
      <c r="H427" s="21"/>
      <c r="I427" s="21"/>
      <c r="J427" s="21"/>
      <c r="K427" s="21"/>
      <c r="L427" s="21">
        <f t="shared" si="11"/>
        <v>0</v>
      </c>
      <c r="M427" s="21">
        <f t="shared" si="12"/>
        <v>0</v>
      </c>
      <c r="N427" s="21">
        <f t="shared" si="13"/>
        <v>0</v>
      </c>
      <c r="O427" s="22">
        <f t="shared" si="14"/>
        <v>0</v>
      </c>
      <c r="P427" s="21"/>
      <c r="Q427" s="21"/>
      <c r="R427" s="21"/>
      <c r="S427" s="7">
        <f t="shared" si="15"/>
        <v>0</v>
      </c>
      <c r="T427" s="8"/>
    </row>
    <row r="428" spans="1:20" ht="15.75" thickBot="1" thickTop="1">
      <c r="A428" s="20"/>
      <c r="B428" s="20"/>
      <c r="C428" s="20"/>
      <c r="D428" s="20"/>
      <c r="E428" s="21"/>
      <c r="F428" s="21"/>
      <c r="G428" s="21"/>
      <c r="H428" s="21"/>
      <c r="I428" s="21"/>
      <c r="J428" s="21"/>
      <c r="K428" s="21"/>
      <c r="L428" s="21">
        <f t="shared" si="11"/>
        <v>0</v>
      </c>
      <c r="M428" s="21">
        <f t="shared" si="12"/>
        <v>0</v>
      </c>
      <c r="N428" s="21">
        <f t="shared" si="13"/>
        <v>0</v>
      </c>
      <c r="O428" s="22">
        <f t="shared" si="14"/>
        <v>0</v>
      </c>
      <c r="P428" s="21"/>
      <c r="Q428" s="21"/>
      <c r="R428" s="21"/>
      <c r="S428" s="7">
        <f t="shared" si="15"/>
        <v>0</v>
      </c>
      <c r="T428" s="8"/>
    </row>
    <row r="429" spans="1:20" ht="15.75" thickBot="1" thickTop="1">
      <c r="A429" s="20"/>
      <c r="B429" s="20"/>
      <c r="C429" s="20"/>
      <c r="D429" s="20"/>
      <c r="E429" s="21"/>
      <c r="F429" s="21"/>
      <c r="G429" s="21"/>
      <c r="H429" s="21"/>
      <c r="I429" s="21"/>
      <c r="J429" s="21"/>
      <c r="K429" s="21"/>
      <c r="L429" s="21">
        <f t="shared" si="11"/>
        <v>0</v>
      </c>
      <c r="M429" s="21">
        <f t="shared" si="12"/>
        <v>0</v>
      </c>
      <c r="N429" s="21">
        <f t="shared" si="13"/>
        <v>0</v>
      </c>
      <c r="O429" s="22">
        <f t="shared" si="14"/>
        <v>0</v>
      </c>
      <c r="P429" s="21"/>
      <c r="Q429" s="21"/>
      <c r="R429" s="21"/>
      <c r="S429" s="7">
        <f t="shared" si="15"/>
        <v>0</v>
      </c>
      <c r="T429" s="8"/>
    </row>
    <row r="430" spans="1:20" ht="15.75" thickBot="1" thickTop="1">
      <c r="A430" s="20"/>
      <c r="B430" s="20"/>
      <c r="C430" s="20"/>
      <c r="D430" s="20"/>
      <c r="E430" s="21"/>
      <c r="F430" s="21"/>
      <c r="G430" s="21"/>
      <c r="H430" s="21"/>
      <c r="I430" s="21"/>
      <c r="J430" s="21"/>
      <c r="K430" s="21"/>
      <c r="L430" s="21">
        <f t="shared" si="11"/>
        <v>0</v>
      </c>
      <c r="M430" s="21">
        <f t="shared" si="12"/>
        <v>0</v>
      </c>
      <c r="N430" s="21">
        <f t="shared" si="13"/>
        <v>0</v>
      </c>
      <c r="O430" s="22">
        <f t="shared" si="14"/>
        <v>0</v>
      </c>
      <c r="P430" s="21"/>
      <c r="Q430" s="21"/>
      <c r="R430" s="21"/>
      <c r="S430" s="7">
        <f t="shared" si="15"/>
        <v>0</v>
      </c>
      <c r="T430" s="8"/>
    </row>
    <row r="431" spans="1:20" ht="15.75" thickBot="1" thickTop="1">
      <c r="A431" s="20"/>
      <c r="B431" s="20"/>
      <c r="C431" s="20"/>
      <c r="D431" s="20"/>
      <c r="E431" s="21"/>
      <c r="F431" s="21"/>
      <c r="G431" s="21"/>
      <c r="H431" s="21"/>
      <c r="I431" s="21"/>
      <c r="J431" s="21"/>
      <c r="K431" s="21"/>
      <c r="L431" s="21">
        <f t="shared" si="11"/>
        <v>0</v>
      </c>
      <c r="M431" s="21">
        <f t="shared" si="12"/>
        <v>0</v>
      </c>
      <c r="N431" s="21">
        <f t="shared" si="13"/>
        <v>0</v>
      </c>
      <c r="O431" s="22">
        <f t="shared" si="14"/>
        <v>0</v>
      </c>
      <c r="P431" s="21"/>
      <c r="Q431" s="21"/>
      <c r="R431" s="21"/>
      <c r="S431" s="7">
        <f t="shared" si="15"/>
        <v>0</v>
      </c>
      <c r="T431" s="8"/>
    </row>
    <row r="432" spans="1:20" ht="15.75" thickBot="1" thickTop="1">
      <c r="A432" s="20"/>
      <c r="B432" s="20"/>
      <c r="C432" s="20"/>
      <c r="D432" s="20"/>
      <c r="E432" s="21"/>
      <c r="F432" s="21"/>
      <c r="G432" s="21"/>
      <c r="H432" s="21"/>
      <c r="I432" s="21"/>
      <c r="J432" s="21"/>
      <c r="K432" s="21"/>
      <c r="L432" s="21">
        <f t="shared" si="11"/>
        <v>0</v>
      </c>
      <c r="M432" s="21">
        <f t="shared" si="12"/>
        <v>0</v>
      </c>
      <c r="N432" s="21">
        <f t="shared" si="13"/>
        <v>0</v>
      </c>
      <c r="O432" s="22">
        <f t="shared" si="14"/>
        <v>0</v>
      </c>
      <c r="P432" s="21"/>
      <c r="Q432" s="21"/>
      <c r="R432" s="21"/>
      <c r="S432" s="7">
        <f t="shared" si="15"/>
        <v>0</v>
      </c>
      <c r="T432" s="8"/>
    </row>
    <row r="433" spans="1:20" ht="15.75" thickBot="1" thickTop="1">
      <c r="A433" s="20"/>
      <c r="B433" s="20"/>
      <c r="C433" s="20"/>
      <c r="D433" s="20"/>
      <c r="E433" s="21"/>
      <c r="F433" s="21"/>
      <c r="G433" s="21"/>
      <c r="H433" s="21"/>
      <c r="I433" s="21"/>
      <c r="J433" s="21"/>
      <c r="K433" s="21"/>
      <c r="L433" s="21">
        <f t="shared" si="11"/>
        <v>0</v>
      </c>
      <c r="M433" s="21">
        <f t="shared" si="12"/>
        <v>0</v>
      </c>
      <c r="N433" s="21">
        <f t="shared" si="13"/>
        <v>0</v>
      </c>
      <c r="O433" s="22">
        <f t="shared" si="14"/>
        <v>0</v>
      </c>
      <c r="P433" s="21"/>
      <c r="Q433" s="21"/>
      <c r="R433" s="21"/>
      <c r="S433" s="7">
        <f t="shared" si="15"/>
        <v>0</v>
      </c>
      <c r="T433" s="8"/>
    </row>
    <row r="434" spans="1:20" ht="15.75" thickBot="1" thickTop="1">
      <c r="A434" s="20"/>
      <c r="B434" s="20"/>
      <c r="C434" s="20"/>
      <c r="D434" s="20"/>
      <c r="E434" s="21"/>
      <c r="F434" s="21"/>
      <c r="G434" s="21"/>
      <c r="H434" s="21"/>
      <c r="I434" s="21"/>
      <c r="J434" s="21"/>
      <c r="K434" s="21"/>
      <c r="L434" s="21">
        <f t="shared" si="11"/>
        <v>0</v>
      </c>
      <c r="M434" s="21">
        <f t="shared" si="12"/>
        <v>0</v>
      </c>
      <c r="N434" s="21">
        <f t="shared" si="13"/>
        <v>0</v>
      </c>
      <c r="O434" s="22">
        <f t="shared" si="14"/>
        <v>0</v>
      </c>
      <c r="P434" s="21"/>
      <c r="Q434" s="21"/>
      <c r="R434" s="21"/>
      <c r="S434" s="7">
        <f t="shared" si="15"/>
        <v>0</v>
      </c>
      <c r="T434" s="8"/>
    </row>
    <row r="435" spans="1:20" ht="15.75" thickBot="1" thickTop="1">
      <c r="A435" s="20"/>
      <c r="B435" s="20"/>
      <c r="C435" s="20"/>
      <c r="D435" s="20"/>
      <c r="E435" s="21"/>
      <c r="F435" s="21"/>
      <c r="G435" s="21"/>
      <c r="H435" s="21"/>
      <c r="I435" s="21"/>
      <c r="J435" s="21"/>
      <c r="K435" s="21"/>
      <c r="L435" s="21">
        <f t="shared" si="11"/>
        <v>0</v>
      </c>
      <c r="M435" s="21">
        <f t="shared" si="12"/>
        <v>0</v>
      </c>
      <c r="N435" s="21">
        <f t="shared" si="13"/>
        <v>0</v>
      </c>
      <c r="O435" s="22">
        <f t="shared" si="14"/>
        <v>0</v>
      </c>
      <c r="P435" s="21"/>
      <c r="Q435" s="21"/>
      <c r="R435" s="21"/>
      <c r="S435" s="7">
        <f t="shared" si="15"/>
        <v>0</v>
      </c>
      <c r="T435" s="8"/>
    </row>
    <row r="436" spans="1:20" ht="15.75" thickBot="1" thickTop="1">
      <c r="A436" s="20"/>
      <c r="B436" s="20"/>
      <c r="C436" s="20"/>
      <c r="D436" s="20"/>
      <c r="E436" s="21"/>
      <c r="F436" s="21"/>
      <c r="G436" s="21"/>
      <c r="H436" s="21"/>
      <c r="I436" s="21"/>
      <c r="J436" s="21"/>
      <c r="K436" s="21"/>
      <c r="L436" s="21">
        <f t="shared" si="11"/>
        <v>0</v>
      </c>
      <c r="M436" s="21">
        <f t="shared" si="12"/>
        <v>0</v>
      </c>
      <c r="N436" s="21">
        <f t="shared" si="13"/>
        <v>0</v>
      </c>
      <c r="O436" s="22">
        <f t="shared" si="14"/>
        <v>0</v>
      </c>
      <c r="P436" s="21"/>
      <c r="Q436" s="21"/>
      <c r="R436" s="21"/>
      <c r="S436" s="7">
        <f t="shared" si="15"/>
        <v>0</v>
      </c>
      <c r="T436" s="8"/>
    </row>
    <row r="437" spans="1:20" ht="15.75" thickBot="1" thickTop="1">
      <c r="A437" s="20"/>
      <c r="B437" s="20"/>
      <c r="C437" s="20"/>
      <c r="D437" s="20"/>
      <c r="E437" s="21"/>
      <c r="F437" s="21"/>
      <c r="G437" s="21"/>
      <c r="H437" s="21"/>
      <c r="I437" s="21"/>
      <c r="J437" s="21"/>
      <c r="K437" s="21"/>
      <c r="L437" s="21">
        <f t="shared" si="11"/>
        <v>0</v>
      </c>
      <c r="M437" s="21">
        <f t="shared" si="12"/>
        <v>0</v>
      </c>
      <c r="N437" s="21">
        <f t="shared" si="13"/>
        <v>0</v>
      </c>
      <c r="O437" s="22">
        <f t="shared" si="14"/>
        <v>0</v>
      </c>
      <c r="P437" s="21"/>
      <c r="Q437" s="21"/>
      <c r="R437" s="21"/>
      <c r="S437" s="7">
        <f t="shared" si="15"/>
        <v>0</v>
      </c>
      <c r="T437" s="8"/>
    </row>
    <row r="438" spans="1:20" ht="15.75" thickBot="1" thickTop="1">
      <c r="A438" s="20"/>
      <c r="B438" s="20"/>
      <c r="C438" s="20"/>
      <c r="D438" s="20"/>
      <c r="E438" s="21"/>
      <c r="F438" s="21"/>
      <c r="G438" s="21"/>
      <c r="H438" s="21"/>
      <c r="I438" s="21"/>
      <c r="J438" s="21"/>
      <c r="K438" s="21"/>
      <c r="L438" s="21">
        <f t="shared" si="11"/>
        <v>0</v>
      </c>
      <c r="M438" s="21">
        <f t="shared" si="12"/>
        <v>0</v>
      </c>
      <c r="N438" s="21">
        <f t="shared" si="13"/>
        <v>0</v>
      </c>
      <c r="O438" s="22">
        <f t="shared" si="14"/>
        <v>0</v>
      </c>
      <c r="P438" s="21"/>
      <c r="Q438" s="21"/>
      <c r="R438" s="21"/>
      <c r="S438" s="7">
        <f t="shared" si="15"/>
        <v>0</v>
      </c>
      <c r="T438" s="8"/>
    </row>
    <row r="439" spans="1:20" ht="15.75" thickBot="1" thickTop="1">
      <c r="A439" s="20"/>
      <c r="B439" s="20"/>
      <c r="C439" s="20"/>
      <c r="D439" s="20"/>
      <c r="E439" s="21"/>
      <c r="F439" s="21"/>
      <c r="G439" s="21"/>
      <c r="H439" s="21"/>
      <c r="I439" s="21"/>
      <c r="J439" s="21"/>
      <c r="K439" s="21"/>
      <c r="L439" s="21">
        <f t="shared" si="11"/>
        <v>0</v>
      </c>
      <c r="M439" s="21">
        <f t="shared" si="12"/>
        <v>0</v>
      </c>
      <c r="N439" s="21">
        <f t="shared" si="13"/>
        <v>0</v>
      </c>
      <c r="O439" s="22">
        <f t="shared" si="14"/>
        <v>0</v>
      </c>
      <c r="P439" s="21"/>
      <c r="Q439" s="21"/>
      <c r="R439" s="21"/>
      <c r="S439" s="7">
        <f t="shared" si="15"/>
        <v>0</v>
      </c>
      <c r="T439" s="8"/>
    </row>
    <row r="440" spans="1:20" ht="15.75" thickBot="1" thickTop="1">
      <c r="A440" s="20"/>
      <c r="B440" s="20"/>
      <c r="C440" s="20"/>
      <c r="D440" s="20"/>
      <c r="E440" s="21"/>
      <c r="F440" s="21"/>
      <c r="G440" s="21"/>
      <c r="H440" s="21"/>
      <c r="I440" s="21"/>
      <c r="J440" s="21"/>
      <c r="K440" s="21"/>
      <c r="L440" s="21">
        <f t="shared" si="11"/>
        <v>0</v>
      </c>
      <c r="M440" s="21">
        <f t="shared" si="12"/>
        <v>0</v>
      </c>
      <c r="N440" s="21">
        <f t="shared" si="13"/>
        <v>0</v>
      </c>
      <c r="O440" s="22">
        <f t="shared" si="14"/>
        <v>0</v>
      </c>
      <c r="P440" s="21"/>
      <c r="Q440" s="21"/>
      <c r="R440" s="21"/>
      <c r="S440" s="7">
        <f t="shared" si="15"/>
        <v>0</v>
      </c>
      <c r="T440" s="8"/>
    </row>
    <row r="441" spans="1:20" ht="15.75" thickBot="1" thickTop="1">
      <c r="A441" s="20"/>
      <c r="B441" s="20"/>
      <c r="C441" s="20"/>
      <c r="D441" s="20"/>
      <c r="E441" s="21"/>
      <c r="F441" s="21"/>
      <c r="G441" s="21"/>
      <c r="H441" s="21"/>
      <c r="I441" s="21"/>
      <c r="J441" s="21"/>
      <c r="K441" s="21"/>
      <c r="L441" s="21">
        <f t="shared" si="11"/>
        <v>0</v>
      </c>
      <c r="M441" s="21">
        <f t="shared" si="12"/>
        <v>0</v>
      </c>
      <c r="N441" s="21">
        <f t="shared" si="13"/>
        <v>0</v>
      </c>
      <c r="O441" s="22">
        <f t="shared" si="14"/>
        <v>0</v>
      </c>
      <c r="P441" s="21"/>
      <c r="Q441" s="21"/>
      <c r="R441" s="21"/>
      <c r="S441" s="7">
        <f t="shared" si="15"/>
        <v>0</v>
      </c>
      <c r="T441" s="8"/>
    </row>
    <row r="442" spans="1:20" ht="15.75" thickBot="1" thickTop="1">
      <c r="A442" s="20"/>
      <c r="B442" s="20"/>
      <c r="C442" s="20"/>
      <c r="D442" s="20"/>
      <c r="E442" s="21"/>
      <c r="F442" s="21"/>
      <c r="G442" s="21"/>
      <c r="H442" s="21"/>
      <c r="I442" s="21"/>
      <c r="J442" s="21"/>
      <c r="K442" s="21"/>
      <c r="L442" s="21">
        <f t="shared" si="11"/>
        <v>0</v>
      </c>
      <c r="M442" s="21">
        <f t="shared" si="12"/>
        <v>0</v>
      </c>
      <c r="N442" s="21">
        <f t="shared" si="13"/>
        <v>0</v>
      </c>
      <c r="O442" s="22">
        <f t="shared" si="14"/>
        <v>0</v>
      </c>
      <c r="P442" s="21"/>
      <c r="Q442" s="21"/>
      <c r="R442" s="21"/>
      <c r="S442" s="7">
        <f t="shared" si="15"/>
        <v>0</v>
      </c>
      <c r="T442" s="8"/>
    </row>
    <row r="443" spans="1:20" ht="15.75" thickBot="1" thickTop="1">
      <c r="A443" s="20"/>
      <c r="B443" s="20"/>
      <c r="C443" s="20"/>
      <c r="D443" s="20"/>
      <c r="E443" s="21"/>
      <c r="F443" s="21"/>
      <c r="G443" s="21"/>
      <c r="H443" s="21"/>
      <c r="I443" s="21"/>
      <c r="J443" s="21"/>
      <c r="K443" s="21"/>
      <c r="L443" s="21">
        <f t="shared" si="11"/>
        <v>0</v>
      </c>
      <c r="M443" s="21">
        <f t="shared" si="12"/>
        <v>0</v>
      </c>
      <c r="N443" s="21">
        <f t="shared" si="13"/>
        <v>0</v>
      </c>
      <c r="O443" s="22">
        <f t="shared" si="14"/>
        <v>0</v>
      </c>
      <c r="P443" s="21"/>
      <c r="Q443" s="21"/>
      <c r="R443" s="21"/>
      <c r="S443" s="7">
        <f t="shared" si="15"/>
        <v>0</v>
      </c>
      <c r="T443" s="8"/>
    </row>
    <row r="444" spans="1:20" ht="15.75" thickBot="1" thickTop="1">
      <c r="A444" s="20"/>
      <c r="B444" s="20"/>
      <c r="C444" s="20"/>
      <c r="D444" s="20"/>
      <c r="E444" s="21"/>
      <c r="F444" s="21"/>
      <c r="G444" s="21"/>
      <c r="H444" s="21"/>
      <c r="I444" s="21"/>
      <c r="J444" s="21"/>
      <c r="K444" s="21"/>
      <c r="L444" s="21">
        <f t="shared" si="11"/>
        <v>0</v>
      </c>
      <c r="M444" s="21">
        <f t="shared" si="12"/>
        <v>0</v>
      </c>
      <c r="N444" s="21">
        <f t="shared" si="13"/>
        <v>0</v>
      </c>
      <c r="O444" s="22">
        <f t="shared" si="14"/>
        <v>0</v>
      </c>
      <c r="P444" s="21"/>
      <c r="Q444" s="21"/>
      <c r="R444" s="21"/>
      <c r="S444" s="7">
        <f t="shared" si="15"/>
        <v>0</v>
      </c>
      <c r="T444" s="8"/>
    </row>
    <row r="445" spans="1:20" ht="15.75" thickBot="1" thickTop="1">
      <c r="A445" s="20"/>
      <c r="B445" s="20"/>
      <c r="C445" s="20"/>
      <c r="D445" s="20"/>
      <c r="E445" s="21"/>
      <c r="F445" s="21"/>
      <c r="G445" s="21"/>
      <c r="H445" s="21"/>
      <c r="I445" s="21"/>
      <c r="J445" s="21"/>
      <c r="K445" s="21"/>
      <c r="L445" s="21">
        <f t="shared" si="11"/>
        <v>0</v>
      </c>
      <c r="M445" s="21">
        <f t="shared" si="12"/>
        <v>0</v>
      </c>
      <c r="N445" s="21">
        <f t="shared" si="13"/>
        <v>0</v>
      </c>
      <c r="O445" s="22">
        <f t="shared" si="14"/>
        <v>0</v>
      </c>
      <c r="P445" s="21"/>
      <c r="Q445" s="21"/>
      <c r="R445" s="21"/>
      <c r="S445" s="7">
        <f t="shared" si="15"/>
        <v>0</v>
      </c>
      <c r="T445" s="8"/>
    </row>
    <row r="446" spans="1:20" ht="15.75" thickBot="1" thickTop="1">
      <c r="A446" s="20"/>
      <c r="B446" s="20"/>
      <c r="C446" s="20"/>
      <c r="D446" s="20"/>
      <c r="E446" s="21"/>
      <c r="F446" s="21"/>
      <c r="G446" s="21"/>
      <c r="H446" s="21"/>
      <c r="I446" s="21"/>
      <c r="J446" s="21"/>
      <c r="K446" s="21"/>
      <c r="L446" s="21">
        <f t="shared" si="11"/>
        <v>0</v>
      </c>
      <c r="M446" s="21">
        <f t="shared" si="12"/>
        <v>0</v>
      </c>
      <c r="N446" s="21">
        <f t="shared" si="13"/>
        <v>0</v>
      </c>
      <c r="O446" s="22">
        <f t="shared" si="14"/>
        <v>0</v>
      </c>
      <c r="P446" s="21"/>
      <c r="Q446" s="21"/>
      <c r="R446" s="21"/>
      <c r="S446" s="7">
        <f t="shared" si="15"/>
        <v>0</v>
      </c>
      <c r="T446" s="8"/>
    </row>
    <row r="447" spans="1:20" ht="15.75" thickBot="1" thickTop="1">
      <c r="A447" s="20"/>
      <c r="B447" s="20"/>
      <c r="C447" s="20"/>
      <c r="D447" s="20"/>
      <c r="E447" s="21"/>
      <c r="F447" s="21"/>
      <c r="G447" s="21"/>
      <c r="H447" s="21"/>
      <c r="I447" s="21"/>
      <c r="J447" s="21"/>
      <c r="K447" s="21"/>
      <c r="L447" s="21">
        <f t="shared" si="11"/>
        <v>0</v>
      </c>
      <c r="M447" s="21">
        <f t="shared" si="12"/>
        <v>0</v>
      </c>
      <c r="N447" s="21">
        <f t="shared" si="13"/>
        <v>0</v>
      </c>
      <c r="O447" s="22">
        <f t="shared" si="14"/>
        <v>0</v>
      </c>
      <c r="P447" s="21"/>
      <c r="Q447" s="21"/>
      <c r="R447" s="21"/>
      <c r="S447" s="7">
        <f t="shared" si="15"/>
        <v>0</v>
      </c>
      <c r="T447" s="8"/>
    </row>
    <row r="448" spans="1:20" ht="15.75" thickBot="1" thickTop="1">
      <c r="A448" s="20"/>
      <c r="B448" s="20"/>
      <c r="C448" s="20"/>
      <c r="D448" s="20"/>
      <c r="E448" s="21"/>
      <c r="F448" s="21"/>
      <c r="G448" s="21"/>
      <c r="H448" s="21"/>
      <c r="I448" s="21"/>
      <c r="J448" s="21"/>
      <c r="K448" s="21"/>
      <c r="L448" s="21">
        <f t="shared" si="11"/>
        <v>0</v>
      </c>
      <c r="M448" s="21">
        <f t="shared" si="12"/>
        <v>0</v>
      </c>
      <c r="N448" s="21">
        <f t="shared" si="13"/>
        <v>0</v>
      </c>
      <c r="O448" s="22">
        <f t="shared" si="14"/>
        <v>0</v>
      </c>
      <c r="P448" s="21"/>
      <c r="Q448" s="21"/>
      <c r="R448" s="21"/>
      <c r="S448" s="7">
        <f t="shared" si="15"/>
        <v>0</v>
      </c>
      <c r="T448" s="8"/>
    </row>
    <row r="449" spans="1:20" ht="15.75" thickBot="1" thickTop="1">
      <c r="A449" s="20"/>
      <c r="B449" s="20"/>
      <c r="C449" s="20"/>
      <c r="D449" s="20"/>
      <c r="E449" s="21"/>
      <c r="F449" s="21"/>
      <c r="G449" s="21"/>
      <c r="H449" s="21"/>
      <c r="I449" s="21"/>
      <c r="J449" s="21"/>
      <c r="K449" s="21"/>
      <c r="L449" s="21">
        <f aca="true" t="shared" si="16" ref="L449:L512">SUM(E449*G449+F449*6.5)</f>
        <v>0</v>
      </c>
      <c r="M449" s="21">
        <f aca="true" t="shared" si="17" ref="M449:M512">E449*H449+I449*15+J449*130+K449*130</f>
        <v>0</v>
      </c>
      <c r="N449" s="21">
        <f aca="true" t="shared" si="18" ref="N449:N512">M449-L449</f>
        <v>0</v>
      </c>
      <c r="O449" s="22">
        <f aca="true" t="shared" si="19" ref="O449:O512">SUM(E449*15)</f>
        <v>0</v>
      </c>
      <c r="P449" s="21"/>
      <c r="Q449" s="21"/>
      <c r="R449" s="21"/>
      <c r="S449" s="7">
        <f aca="true" t="shared" si="20" ref="S449:S512">N449-O449-P449-Q449-R449</f>
        <v>0</v>
      </c>
      <c r="T449" s="8"/>
    </row>
    <row r="450" spans="1:20" ht="15.75" thickBot="1" thickTop="1">
      <c r="A450" s="20"/>
      <c r="B450" s="20"/>
      <c r="C450" s="20"/>
      <c r="D450" s="20"/>
      <c r="E450" s="21"/>
      <c r="F450" s="21"/>
      <c r="G450" s="21"/>
      <c r="H450" s="21"/>
      <c r="I450" s="21"/>
      <c r="J450" s="21"/>
      <c r="K450" s="21"/>
      <c r="L450" s="21">
        <f t="shared" si="16"/>
        <v>0</v>
      </c>
      <c r="M450" s="21">
        <f t="shared" si="17"/>
        <v>0</v>
      </c>
      <c r="N450" s="21">
        <f t="shared" si="18"/>
        <v>0</v>
      </c>
      <c r="O450" s="22">
        <f t="shared" si="19"/>
        <v>0</v>
      </c>
      <c r="P450" s="21"/>
      <c r="Q450" s="21"/>
      <c r="R450" s="21"/>
      <c r="S450" s="7">
        <f t="shared" si="20"/>
        <v>0</v>
      </c>
      <c r="T450" s="8"/>
    </row>
    <row r="451" spans="1:20" ht="15.75" thickBot="1" thickTop="1">
      <c r="A451" s="20"/>
      <c r="B451" s="20"/>
      <c r="C451" s="20"/>
      <c r="D451" s="20"/>
      <c r="E451" s="21"/>
      <c r="F451" s="21"/>
      <c r="G451" s="21"/>
      <c r="H451" s="21"/>
      <c r="I451" s="21"/>
      <c r="J451" s="21"/>
      <c r="K451" s="21"/>
      <c r="L451" s="21">
        <f t="shared" si="16"/>
        <v>0</v>
      </c>
      <c r="M451" s="21">
        <f t="shared" si="17"/>
        <v>0</v>
      </c>
      <c r="N451" s="21">
        <f t="shared" si="18"/>
        <v>0</v>
      </c>
      <c r="O451" s="22">
        <f t="shared" si="19"/>
        <v>0</v>
      </c>
      <c r="P451" s="21"/>
      <c r="Q451" s="21"/>
      <c r="R451" s="21"/>
      <c r="S451" s="7">
        <f t="shared" si="20"/>
        <v>0</v>
      </c>
      <c r="T451" s="8"/>
    </row>
    <row r="452" spans="1:20" ht="15.75" thickBot="1" thickTop="1">
      <c r="A452" s="20"/>
      <c r="B452" s="20"/>
      <c r="C452" s="20"/>
      <c r="D452" s="20"/>
      <c r="E452" s="21"/>
      <c r="F452" s="21"/>
      <c r="G452" s="21"/>
      <c r="H452" s="21"/>
      <c r="I452" s="21"/>
      <c r="J452" s="21"/>
      <c r="K452" s="21"/>
      <c r="L452" s="21">
        <f t="shared" si="16"/>
        <v>0</v>
      </c>
      <c r="M452" s="21">
        <f t="shared" si="17"/>
        <v>0</v>
      </c>
      <c r="N452" s="21">
        <f t="shared" si="18"/>
        <v>0</v>
      </c>
      <c r="O452" s="22">
        <f t="shared" si="19"/>
        <v>0</v>
      </c>
      <c r="P452" s="21"/>
      <c r="Q452" s="21"/>
      <c r="R452" s="21"/>
      <c r="S452" s="7">
        <f t="shared" si="20"/>
        <v>0</v>
      </c>
      <c r="T452" s="8"/>
    </row>
    <row r="453" spans="1:20" ht="15.75" thickBot="1" thickTop="1">
      <c r="A453" s="20"/>
      <c r="B453" s="20"/>
      <c r="C453" s="20"/>
      <c r="D453" s="20"/>
      <c r="E453" s="21"/>
      <c r="F453" s="21"/>
      <c r="G453" s="21"/>
      <c r="H453" s="21"/>
      <c r="I453" s="21"/>
      <c r="J453" s="21"/>
      <c r="K453" s="21"/>
      <c r="L453" s="21">
        <f t="shared" si="16"/>
        <v>0</v>
      </c>
      <c r="M453" s="21">
        <f t="shared" si="17"/>
        <v>0</v>
      </c>
      <c r="N453" s="21">
        <f t="shared" si="18"/>
        <v>0</v>
      </c>
      <c r="O453" s="22">
        <f t="shared" si="19"/>
        <v>0</v>
      </c>
      <c r="P453" s="21"/>
      <c r="Q453" s="21"/>
      <c r="R453" s="21"/>
      <c r="S453" s="7">
        <f t="shared" si="20"/>
        <v>0</v>
      </c>
      <c r="T453" s="8"/>
    </row>
    <row r="454" spans="1:20" ht="15.75" thickBot="1" thickTop="1">
      <c r="A454" s="20"/>
      <c r="B454" s="20"/>
      <c r="C454" s="20"/>
      <c r="D454" s="20"/>
      <c r="E454" s="21"/>
      <c r="F454" s="21"/>
      <c r="G454" s="21"/>
      <c r="H454" s="21"/>
      <c r="I454" s="21"/>
      <c r="J454" s="21"/>
      <c r="K454" s="21"/>
      <c r="L454" s="21">
        <f t="shared" si="16"/>
        <v>0</v>
      </c>
      <c r="M454" s="21">
        <f t="shared" si="17"/>
        <v>0</v>
      </c>
      <c r="N454" s="21">
        <f t="shared" si="18"/>
        <v>0</v>
      </c>
      <c r="O454" s="22">
        <f t="shared" si="19"/>
        <v>0</v>
      </c>
      <c r="P454" s="21"/>
      <c r="Q454" s="21"/>
      <c r="R454" s="21"/>
      <c r="S454" s="7">
        <f t="shared" si="20"/>
        <v>0</v>
      </c>
      <c r="T454" s="8"/>
    </row>
    <row r="455" spans="1:20" ht="15.75" thickBot="1" thickTop="1">
      <c r="A455" s="20"/>
      <c r="B455" s="20"/>
      <c r="C455" s="20"/>
      <c r="D455" s="20"/>
      <c r="E455" s="21"/>
      <c r="F455" s="21"/>
      <c r="G455" s="21"/>
      <c r="H455" s="21"/>
      <c r="I455" s="21"/>
      <c r="J455" s="21"/>
      <c r="K455" s="21"/>
      <c r="L455" s="21">
        <f t="shared" si="16"/>
        <v>0</v>
      </c>
      <c r="M455" s="21">
        <f t="shared" si="17"/>
        <v>0</v>
      </c>
      <c r="N455" s="21">
        <f t="shared" si="18"/>
        <v>0</v>
      </c>
      <c r="O455" s="22">
        <f t="shared" si="19"/>
        <v>0</v>
      </c>
      <c r="P455" s="21"/>
      <c r="Q455" s="21"/>
      <c r="R455" s="21"/>
      <c r="S455" s="7">
        <f t="shared" si="20"/>
        <v>0</v>
      </c>
      <c r="T455" s="8"/>
    </row>
    <row r="456" spans="1:20" ht="15.75" thickBot="1" thickTop="1">
      <c r="A456" s="20"/>
      <c r="B456" s="20"/>
      <c r="C456" s="20"/>
      <c r="D456" s="20"/>
      <c r="E456" s="21"/>
      <c r="F456" s="21"/>
      <c r="G456" s="21"/>
      <c r="H456" s="21"/>
      <c r="I456" s="21"/>
      <c r="J456" s="21"/>
      <c r="K456" s="21"/>
      <c r="L456" s="21">
        <f t="shared" si="16"/>
        <v>0</v>
      </c>
      <c r="M456" s="21">
        <f t="shared" si="17"/>
        <v>0</v>
      </c>
      <c r="N456" s="21">
        <f t="shared" si="18"/>
        <v>0</v>
      </c>
      <c r="O456" s="22">
        <f t="shared" si="19"/>
        <v>0</v>
      </c>
      <c r="P456" s="21"/>
      <c r="Q456" s="21"/>
      <c r="R456" s="21"/>
      <c r="S456" s="7">
        <f t="shared" si="20"/>
        <v>0</v>
      </c>
      <c r="T456" s="8"/>
    </row>
    <row r="457" spans="1:20" ht="15.75" thickBot="1" thickTop="1">
      <c r="A457" s="20"/>
      <c r="B457" s="20"/>
      <c r="C457" s="20"/>
      <c r="D457" s="20"/>
      <c r="E457" s="21"/>
      <c r="F457" s="21"/>
      <c r="G457" s="21"/>
      <c r="H457" s="21"/>
      <c r="I457" s="21"/>
      <c r="J457" s="21"/>
      <c r="K457" s="21"/>
      <c r="L457" s="21">
        <f t="shared" si="16"/>
        <v>0</v>
      </c>
      <c r="M457" s="21">
        <f t="shared" si="17"/>
        <v>0</v>
      </c>
      <c r="N457" s="21">
        <f t="shared" si="18"/>
        <v>0</v>
      </c>
      <c r="O457" s="22">
        <f t="shared" si="19"/>
        <v>0</v>
      </c>
      <c r="P457" s="21"/>
      <c r="Q457" s="21"/>
      <c r="R457" s="21"/>
      <c r="S457" s="7">
        <f t="shared" si="20"/>
        <v>0</v>
      </c>
      <c r="T457" s="8"/>
    </row>
    <row r="458" spans="1:20" ht="15.75" thickBot="1" thickTop="1">
      <c r="A458" s="20"/>
      <c r="B458" s="20"/>
      <c r="C458" s="20"/>
      <c r="D458" s="20"/>
      <c r="E458" s="21"/>
      <c r="F458" s="21"/>
      <c r="G458" s="21"/>
      <c r="H458" s="21"/>
      <c r="I458" s="21"/>
      <c r="J458" s="21"/>
      <c r="K458" s="21"/>
      <c r="L458" s="21">
        <f t="shared" si="16"/>
        <v>0</v>
      </c>
      <c r="M458" s="21">
        <f t="shared" si="17"/>
        <v>0</v>
      </c>
      <c r="N458" s="21">
        <f t="shared" si="18"/>
        <v>0</v>
      </c>
      <c r="O458" s="22">
        <f t="shared" si="19"/>
        <v>0</v>
      </c>
      <c r="P458" s="21"/>
      <c r="Q458" s="21"/>
      <c r="R458" s="21"/>
      <c r="S458" s="7">
        <f t="shared" si="20"/>
        <v>0</v>
      </c>
      <c r="T458" s="8"/>
    </row>
    <row r="459" spans="1:20" ht="15.75" thickBot="1" thickTop="1">
      <c r="A459" s="20"/>
      <c r="B459" s="20"/>
      <c r="C459" s="20"/>
      <c r="D459" s="20"/>
      <c r="E459" s="21"/>
      <c r="F459" s="21"/>
      <c r="G459" s="21"/>
      <c r="H459" s="21"/>
      <c r="I459" s="21"/>
      <c r="J459" s="21"/>
      <c r="K459" s="21"/>
      <c r="L459" s="21">
        <f t="shared" si="16"/>
        <v>0</v>
      </c>
      <c r="M459" s="21">
        <f t="shared" si="17"/>
        <v>0</v>
      </c>
      <c r="N459" s="21">
        <f t="shared" si="18"/>
        <v>0</v>
      </c>
      <c r="O459" s="22">
        <f t="shared" si="19"/>
        <v>0</v>
      </c>
      <c r="P459" s="21"/>
      <c r="Q459" s="21"/>
      <c r="R459" s="21"/>
      <c r="S459" s="7">
        <f t="shared" si="20"/>
        <v>0</v>
      </c>
      <c r="T459" s="8"/>
    </row>
    <row r="460" spans="1:20" ht="15.75" thickBot="1" thickTop="1">
      <c r="A460" s="20"/>
      <c r="B460" s="20"/>
      <c r="C460" s="20"/>
      <c r="D460" s="20"/>
      <c r="E460" s="21"/>
      <c r="F460" s="21"/>
      <c r="G460" s="21"/>
      <c r="H460" s="21"/>
      <c r="I460" s="21"/>
      <c r="J460" s="21"/>
      <c r="K460" s="21"/>
      <c r="L460" s="21">
        <f t="shared" si="16"/>
        <v>0</v>
      </c>
      <c r="M460" s="21">
        <f t="shared" si="17"/>
        <v>0</v>
      </c>
      <c r="N460" s="21">
        <f t="shared" si="18"/>
        <v>0</v>
      </c>
      <c r="O460" s="22">
        <f t="shared" si="19"/>
        <v>0</v>
      </c>
      <c r="P460" s="21"/>
      <c r="Q460" s="21"/>
      <c r="R460" s="21"/>
      <c r="S460" s="7">
        <f t="shared" si="20"/>
        <v>0</v>
      </c>
      <c r="T460" s="8"/>
    </row>
    <row r="461" spans="1:20" ht="15.75" thickBot="1" thickTop="1">
      <c r="A461" s="20"/>
      <c r="B461" s="20"/>
      <c r="C461" s="20"/>
      <c r="D461" s="20"/>
      <c r="E461" s="21"/>
      <c r="F461" s="21"/>
      <c r="G461" s="21"/>
      <c r="H461" s="21"/>
      <c r="I461" s="21"/>
      <c r="J461" s="21"/>
      <c r="K461" s="21"/>
      <c r="L461" s="21">
        <f t="shared" si="16"/>
        <v>0</v>
      </c>
      <c r="M461" s="21">
        <f t="shared" si="17"/>
        <v>0</v>
      </c>
      <c r="N461" s="21">
        <f t="shared" si="18"/>
        <v>0</v>
      </c>
      <c r="O461" s="22">
        <f t="shared" si="19"/>
        <v>0</v>
      </c>
      <c r="P461" s="21"/>
      <c r="Q461" s="21"/>
      <c r="R461" s="21"/>
      <c r="S461" s="7">
        <f t="shared" si="20"/>
        <v>0</v>
      </c>
      <c r="T461" s="8"/>
    </row>
    <row r="462" spans="1:20" ht="15.75" thickBot="1" thickTop="1">
      <c r="A462" s="20"/>
      <c r="B462" s="20"/>
      <c r="C462" s="20"/>
      <c r="D462" s="20"/>
      <c r="E462" s="21"/>
      <c r="F462" s="21"/>
      <c r="G462" s="21"/>
      <c r="H462" s="21"/>
      <c r="I462" s="21"/>
      <c r="J462" s="21"/>
      <c r="K462" s="21"/>
      <c r="L462" s="21">
        <f t="shared" si="16"/>
        <v>0</v>
      </c>
      <c r="M462" s="21">
        <f t="shared" si="17"/>
        <v>0</v>
      </c>
      <c r="N462" s="21">
        <f t="shared" si="18"/>
        <v>0</v>
      </c>
      <c r="O462" s="22">
        <f t="shared" si="19"/>
        <v>0</v>
      </c>
      <c r="P462" s="21"/>
      <c r="Q462" s="21"/>
      <c r="R462" s="21"/>
      <c r="S462" s="7">
        <f t="shared" si="20"/>
        <v>0</v>
      </c>
      <c r="T462" s="8"/>
    </row>
    <row r="463" spans="1:20" ht="15.75" thickBot="1" thickTop="1">
      <c r="A463" s="20"/>
      <c r="B463" s="20"/>
      <c r="C463" s="20"/>
      <c r="D463" s="20"/>
      <c r="E463" s="21"/>
      <c r="F463" s="21"/>
      <c r="G463" s="21"/>
      <c r="H463" s="21"/>
      <c r="I463" s="21"/>
      <c r="J463" s="21"/>
      <c r="K463" s="21"/>
      <c r="L463" s="21">
        <f t="shared" si="16"/>
        <v>0</v>
      </c>
      <c r="M463" s="21">
        <f t="shared" si="17"/>
        <v>0</v>
      </c>
      <c r="N463" s="21">
        <f t="shared" si="18"/>
        <v>0</v>
      </c>
      <c r="O463" s="22">
        <f t="shared" si="19"/>
        <v>0</v>
      </c>
      <c r="P463" s="21"/>
      <c r="Q463" s="21"/>
      <c r="R463" s="21"/>
      <c r="S463" s="7">
        <f t="shared" si="20"/>
        <v>0</v>
      </c>
      <c r="T463" s="8"/>
    </row>
    <row r="464" spans="1:20" ht="15.75" thickBot="1" thickTop="1">
      <c r="A464" s="20"/>
      <c r="B464" s="20"/>
      <c r="C464" s="20"/>
      <c r="D464" s="20"/>
      <c r="E464" s="21"/>
      <c r="F464" s="21"/>
      <c r="G464" s="21"/>
      <c r="H464" s="21"/>
      <c r="I464" s="21"/>
      <c r="J464" s="21"/>
      <c r="K464" s="21"/>
      <c r="L464" s="21">
        <f t="shared" si="16"/>
        <v>0</v>
      </c>
      <c r="M464" s="21">
        <f t="shared" si="17"/>
        <v>0</v>
      </c>
      <c r="N464" s="21">
        <f t="shared" si="18"/>
        <v>0</v>
      </c>
      <c r="O464" s="22">
        <f t="shared" si="19"/>
        <v>0</v>
      </c>
      <c r="P464" s="21"/>
      <c r="Q464" s="21"/>
      <c r="R464" s="21"/>
      <c r="S464" s="7">
        <f t="shared" si="20"/>
        <v>0</v>
      </c>
      <c r="T464" s="8"/>
    </row>
    <row r="465" spans="1:20" ht="15.75" thickBot="1" thickTop="1">
      <c r="A465" s="20"/>
      <c r="B465" s="20"/>
      <c r="C465" s="20"/>
      <c r="D465" s="20"/>
      <c r="E465" s="21"/>
      <c r="F465" s="21"/>
      <c r="G465" s="21"/>
      <c r="H465" s="21"/>
      <c r="I465" s="21"/>
      <c r="J465" s="21"/>
      <c r="K465" s="21"/>
      <c r="L465" s="21">
        <f t="shared" si="16"/>
        <v>0</v>
      </c>
      <c r="M465" s="21">
        <f t="shared" si="17"/>
        <v>0</v>
      </c>
      <c r="N465" s="21">
        <f t="shared" si="18"/>
        <v>0</v>
      </c>
      <c r="O465" s="22">
        <f t="shared" si="19"/>
        <v>0</v>
      </c>
      <c r="P465" s="21"/>
      <c r="Q465" s="21"/>
      <c r="R465" s="21"/>
      <c r="S465" s="7">
        <f t="shared" si="20"/>
        <v>0</v>
      </c>
      <c r="T465" s="8"/>
    </row>
    <row r="466" spans="1:20" ht="15.75" thickBot="1" thickTop="1">
      <c r="A466" s="20"/>
      <c r="B466" s="20"/>
      <c r="C466" s="20"/>
      <c r="D466" s="20"/>
      <c r="E466" s="21"/>
      <c r="F466" s="21"/>
      <c r="G466" s="21"/>
      <c r="H466" s="21"/>
      <c r="I466" s="21"/>
      <c r="J466" s="21"/>
      <c r="K466" s="21"/>
      <c r="L466" s="21">
        <f t="shared" si="16"/>
        <v>0</v>
      </c>
      <c r="M466" s="21">
        <f t="shared" si="17"/>
        <v>0</v>
      </c>
      <c r="N466" s="21">
        <f t="shared" si="18"/>
        <v>0</v>
      </c>
      <c r="O466" s="22">
        <f t="shared" si="19"/>
        <v>0</v>
      </c>
      <c r="P466" s="21"/>
      <c r="Q466" s="21"/>
      <c r="R466" s="21"/>
      <c r="S466" s="7">
        <f t="shared" si="20"/>
        <v>0</v>
      </c>
      <c r="T466" s="8"/>
    </row>
    <row r="467" spans="1:20" ht="15.75" thickBot="1" thickTop="1">
      <c r="A467" s="20"/>
      <c r="B467" s="20"/>
      <c r="C467" s="20"/>
      <c r="D467" s="20"/>
      <c r="E467" s="21"/>
      <c r="F467" s="21"/>
      <c r="G467" s="21"/>
      <c r="H467" s="21"/>
      <c r="I467" s="21"/>
      <c r="J467" s="21"/>
      <c r="K467" s="21"/>
      <c r="L467" s="21">
        <f t="shared" si="16"/>
        <v>0</v>
      </c>
      <c r="M467" s="21">
        <f t="shared" si="17"/>
        <v>0</v>
      </c>
      <c r="N467" s="21">
        <f t="shared" si="18"/>
        <v>0</v>
      </c>
      <c r="O467" s="22">
        <f t="shared" si="19"/>
        <v>0</v>
      </c>
      <c r="P467" s="21"/>
      <c r="Q467" s="21"/>
      <c r="R467" s="21"/>
      <c r="S467" s="7">
        <f t="shared" si="20"/>
        <v>0</v>
      </c>
      <c r="T467" s="8"/>
    </row>
    <row r="468" spans="1:20" ht="15.75" thickBot="1" thickTop="1">
      <c r="A468" s="20"/>
      <c r="B468" s="20"/>
      <c r="C468" s="20"/>
      <c r="D468" s="20"/>
      <c r="E468" s="21"/>
      <c r="F468" s="21"/>
      <c r="G468" s="21"/>
      <c r="H468" s="21"/>
      <c r="I468" s="21"/>
      <c r="J468" s="21"/>
      <c r="K468" s="21"/>
      <c r="L468" s="21">
        <f t="shared" si="16"/>
        <v>0</v>
      </c>
      <c r="M468" s="21">
        <f t="shared" si="17"/>
        <v>0</v>
      </c>
      <c r="N468" s="21">
        <f t="shared" si="18"/>
        <v>0</v>
      </c>
      <c r="O468" s="22">
        <f t="shared" si="19"/>
        <v>0</v>
      </c>
      <c r="P468" s="21"/>
      <c r="Q468" s="21"/>
      <c r="R468" s="21"/>
      <c r="S468" s="7">
        <f t="shared" si="20"/>
        <v>0</v>
      </c>
      <c r="T468" s="8"/>
    </row>
    <row r="469" spans="1:20" ht="15.75" thickBot="1" thickTop="1">
      <c r="A469" s="20"/>
      <c r="B469" s="20"/>
      <c r="C469" s="20"/>
      <c r="D469" s="20"/>
      <c r="E469" s="21"/>
      <c r="F469" s="21"/>
      <c r="G469" s="21"/>
      <c r="H469" s="21"/>
      <c r="I469" s="21"/>
      <c r="J469" s="21"/>
      <c r="K469" s="21"/>
      <c r="L469" s="21">
        <f t="shared" si="16"/>
        <v>0</v>
      </c>
      <c r="M469" s="21">
        <f t="shared" si="17"/>
        <v>0</v>
      </c>
      <c r="N469" s="21">
        <f t="shared" si="18"/>
        <v>0</v>
      </c>
      <c r="O469" s="22">
        <f t="shared" si="19"/>
        <v>0</v>
      </c>
      <c r="P469" s="21"/>
      <c r="Q469" s="21"/>
      <c r="R469" s="21"/>
      <c r="S469" s="7">
        <f t="shared" si="20"/>
        <v>0</v>
      </c>
      <c r="T469" s="8"/>
    </row>
    <row r="470" spans="1:20" ht="15.75" thickBot="1" thickTop="1">
      <c r="A470" s="20"/>
      <c r="B470" s="20"/>
      <c r="C470" s="20"/>
      <c r="D470" s="20"/>
      <c r="E470" s="21"/>
      <c r="F470" s="21"/>
      <c r="G470" s="21"/>
      <c r="H470" s="21"/>
      <c r="I470" s="21"/>
      <c r="J470" s="21"/>
      <c r="K470" s="21"/>
      <c r="L470" s="21">
        <f t="shared" si="16"/>
        <v>0</v>
      </c>
      <c r="M470" s="21">
        <f t="shared" si="17"/>
        <v>0</v>
      </c>
      <c r="N470" s="21">
        <f t="shared" si="18"/>
        <v>0</v>
      </c>
      <c r="O470" s="22">
        <f t="shared" si="19"/>
        <v>0</v>
      </c>
      <c r="P470" s="21"/>
      <c r="Q470" s="21"/>
      <c r="R470" s="21"/>
      <c r="S470" s="7">
        <f t="shared" si="20"/>
        <v>0</v>
      </c>
      <c r="T470" s="8"/>
    </row>
    <row r="471" spans="1:20" ht="15.75" thickBot="1" thickTop="1">
      <c r="A471" s="20"/>
      <c r="B471" s="20"/>
      <c r="C471" s="20"/>
      <c r="D471" s="20"/>
      <c r="E471" s="21"/>
      <c r="F471" s="21"/>
      <c r="G471" s="21"/>
      <c r="H471" s="21"/>
      <c r="I471" s="21"/>
      <c r="J471" s="21"/>
      <c r="K471" s="21"/>
      <c r="L471" s="21">
        <f t="shared" si="16"/>
        <v>0</v>
      </c>
      <c r="M471" s="21">
        <f t="shared" si="17"/>
        <v>0</v>
      </c>
      <c r="N471" s="21">
        <f t="shared" si="18"/>
        <v>0</v>
      </c>
      <c r="O471" s="22">
        <f t="shared" si="19"/>
        <v>0</v>
      </c>
      <c r="P471" s="21"/>
      <c r="Q471" s="21"/>
      <c r="R471" s="21"/>
      <c r="S471" s="7">
        <f t="shared" si="20"/>
        <v>0</v>
      </c>
      <c r="T471" s="8"/>
    </row>
    <row r="472" spans="1:20" ht="15.75" thickBot="1" thickTop="1">
      <c r="A472" s="20"/>
      <c r="B472" s="20"/>
      <c r="C472" s="20"/>
      <c r="D472" s="20"/>
      <c r="E472" s="21"/>
      <c r="F472" s="21"/>
      <c r="G472" s="21"/>
      <c r="H472" s="21"/>
      <c r="I472" s="21"/>
      <c r="J472" s="21"/>
      <c r="K472" s="21"/>
      <c r="L472" s="21">
        <f t="shared" si="16"/>
        <v>0</v>
      </c>
      <c r="M472" s="21">
        <f t="shared" si="17"/>
        <v>0</v>
      </c>
      <c r="N472" s="21">
        <f t="shared" si="18"/>
        <v>0</v>
      </c>
      <c r="O472" s="22">
        <f t="shared" si="19"/>
        <v>0</v>
      </c>
      <c r="P472" s="21"/>
      <c r="Q472" s="21"/>
      <c r="R472" s="21"/>
      <c r="S472" s="7">
        <f t="shared" si="20"/>
        <v>0</v>
      </c>
      <c r="T472" s="8"/>
    </row>
    <row r="473" spans="1:20" ht="15.75" thickBot="1" thickTop="1">
      <c r="A473" s="20"/>
      <c r="B473" s="20"/>
      <c r="C473" s="20"/>
      <c r="D473" s="20"/>
      <c r="E473" s="21"/>
      <c r="F473" s="21"/>
      <c r="G473" s="21"/>
      <c r="H473" s="21"/>
      <c r="I473" s="21"/>
      <c r="J473" s="21"/>
      <c r="K473" s="21"/>
      <c r="L473" s="21">
        <f t="shared" si="16"/>
        <v>0</v>
      </c>
      <c r="M473" s="21">
        <f t="shared" si="17"/>
        <v>0</v>
      </c>
      <c r="N473" s="21">
        <f t="shared" si="18"/>
        <v>0</v>
      </c>
      <c r="O473" s="22">
        <f t="shared" si="19"/>
        <v>0</v>
      </c>
      <c r="P473" s="21"/>
      <c r="Q473" s="21"/>
      <c r="R473" s="21"/>
      <c r="S473" s="7">
        <f t="shared" si="20"/>
        <v>0</v>
      </c>
      <c r="T473" s="8"/>
    </row>
    <row r="474" spans="1:20" ht="15.75" thickBot="1" thickTop="1">
      <c r="A474" s="20"/>
      <c r="B474" s="20"/>
      <c r="C474" s="20"/>
      <c r="D474" s="20"/>
      <c r="E474" s="21"/>
      <c r="F474" s="21"/>
      <c r="G474" s="21"/>
      <c r="H474" s="21"/>
      <c r="I474" s="21"/>
      <c r="J474" s="21"/>
      <c r="K474" s="21"/>
      <c r="L474" s="21">
        <f t="shared" si="16"/>
        <v>0</v>
      </c>
      <c r="M474" s="21">
        <f t="shared" si="17"/>
        <v>0</v>
      </c>
      <c r="N474" s="21">
        <f t="shared" si="18"/>
        <v>0</v>
      </c>
      <c r="O474" s="22">
        <f t="shared" si="19"/>
        <v>0</v>
      </c>
      <c r="P474" s="21"/>
      <c r="Q474" s="21"/>
      <c r="R474" s="21"/>
      <c r="S474" s="7">
        <f t="shared" si="20"/>
        <v>0</v>
      </c>
      <c r="T474" s="8"/>
    </row>
    <row r="475" spans="1:20" ht="15.75" thickBot="1" thickTop="1">
      <c r="A475" s="20"/>
      <c r="B475" s="20"/>
      <c r="C475" s="20"/>
      <c r="D475" s="20"/>
      <c r="E475" s="21"/>
      <c r="F475" s="21"/>
      <c r="G475" s="21"/>
      <c r="H475" s="21"/>
      <c r="I475" s="21"/>
      <c r="J475" s="21"/>
      <c r="K475" s="21"/>
      <c r="L475" s="21">
        <f t="shared" si="16"/>
        <v>0</v>
      </c>
      <c r="M475" s="21">
        <f t="shared" si="17"/>
        <v>0</v>
      </c>
      <c r="N475" s="21">
        <f t="shared" si="18"/>
        <v>0</v>
      </c>
      <c r="O475" s="22">
        <f t="shared" si="19"/>
        <v>0</v>
      </c>
      <c r="P475" s="21"/>
      <c r="Q475" s="21"/>
      <c r="R475" s="21"/>
      <c r="S475" s="7">
        <f t="shared" si="20"/>
        <v>0</v>
      </c>
      <c r="T475" s="8"/>
    </row>
    <row r="476" spans="1:20" ht="15.75" thickBot="1" thickTop="1">
      <c r="A476" s="20"/>
      <c r="B476" s="20"/>
      <c r="C476" s="20"/>
      <c r="D476" s="20"/>
      <c r="E476" s="21"/>
      <c r="F476" s="21"/>
      <c r="G476" s="21"/>
      <c r="H476" s="21"/>
      <c r="I476" s="21"/>
      <c r="J476" s="21"/>
      <c r="K476" s="21"/>
      <c r="L476" s="21">
        <f t="shared" si="16"/>
        <v>0</v>
      </c>
      <c r="M476" s="21">
        <f t="shared" si="17"/>
        <v>0</v>
      </c>
      <c r="N476" s="21">
        <f t="shared" si="18"/>
        <v>0</v>
      </c>
      <c r="O476" s="22">
        <f t="shared" si="19"/>
        <v>0</v>
      </c>
      <c r="P476" s="21"/>
      <c r="Q476" s="21"/>
      <c r="R476" s="21"/>
      <c r="S476" s="7">
        <f t="shared" si="20"/>
        <v>0</v>
      </c>
      <c r="T476" s="8"/>
    </row>
    <row r="477" spans="1:20" ht="15.75" thickBot="1" thickTop="1">
      <c r="A477" s="20"/>
      <c r="B477" s="20"/>
      <c r="C477" s="20"/>
      <c r="D477" s="20"/>
      <c r="E477" s="21"/>
      <c r="F477" s="21"/>
      <c r="G477" s="21"/>
      <c r="H477" s="21"/>
      <c r="I477" s="21"/>
      <c r="J477" s="21"/>
      <c r="K477" s="21"/>
      <c r="L477" s="21">
        <f t="shared" si="16"/>
        <v>0</v>
      </c>
      <c r="M477" s="21">
        <f t="shared" si="17"/>
        <v>0</v>
      </c>
      <c r="N477" s="21">
        <f t="shared" si="18"/>
        <v>0</v>
      </c>
      <c r="O477" s="22">
        <f t="shared" si="19"/>
        <v>0</v>
      </c>
      <c r="P477" s="21"/>
      <c r="Q477" s="21"/>
      <c r="R477" s="21"/>
      <c r="S477" s="7">
        <f t="shared" si="20"/>
        <v>0</v>
      </c>
      <c r="T477" s="8"/>
    </row>
    <row r="478" spans="1:20" ht="15.75" thickBot="1" thickTop="1">
      <c r="A478" s="20"/>
      <c r="B478" s="20"/>
      <c r="C478" s="20"/>
      <c r="D478" s="20"/>
      <c r="E478" s="21"/>
      <c r="F478" s="21"/>
      <c r="G478" s="21"/>
      <c r="H478" s="21"/>
      <c r="I478" s="21"/>
      <c r="J478" s="21"/>
      <c r="K478" s="21"/>
      <c r="L478" s="21">
        <f t="shared" si="16"/>
        <v>0</v>
      </c>
      <c r="M478" s="21">
        <f t="shared" si="17"/>
        <v>0</v>
      </c>
      <c r="N478" s="21">
        <f t="shared" si="18"/>
        <v>0</v>
      </c>
      <c r="O478" s="22">
        <f t="shared" si="19"/>
        <v>0</v>
      </c>
      <c r="P478" s="21"/>
      <c r="Q478" s="21"/>
      <c r="R478" s="21"/>
      <c r="S478" s="7">
        <f t="shared" si="20"/>
        <v>0</v>
      </c>
      <c r="T478" s="8"/>
    </row>
    <row r="479" spans="1:20" ht="15.75" thickBot="1" thickTop="1">
      <c r="A479" s="20"/>
      <c r="B479" s="20"/>
      <c r="C479" s="20"/>
      <c r="D479" s="20"/>
      <c r="E479" s="21"/>
      <c r="F479" s="21"/>
      <c r="G479" s="21"/>
      <c r="H479" s="21"/>
      <c r="I479" s="21"/>
      <c r="J479" s="21"/>
      <c r="K479" s="21"/>
      <c r="L479" s="21">
        <f t="shared" si="16"/>
        <v>0</v>
      </c>
      <c r="M479" s="21">
        <f t="shared" si="17"/>
        <v>0</v>
      </c>
      <c r="N479" s="21">
        <f t="shared" si="18"/>
        <v>0</v>
      </c>
      <c r="O479" s="22">
        <f t="shared" si="19"/>
        <v>0</v>
      </c>
      <c r="P479" s="21"/>
      <c r="Q479" s="21"/>
      <c r="R479" s="21"/>
      <c r="S479" s="7">
        <f t="shared" si="20"/>
        <v>0</v>
      </c>
      <c r="T479" s="8"/>
    </row>
    <row r="480" spans="1:20" ht="15.75" thickBot="1" thickTop="1">
      <c r="A480" s="20"/>
      <c r="B480" s="20"/>
      <c r="C480" s="20"/>
      <c r="D480" s="20"/>
      <c r="E480" s="21"/>
      <c r="F480" s="21"/>
      <c r="G480" s="21"/>
      <c r="H480" s="21"/>
      <c r="I480" s="21"/>
      <c r="J480" s="21"/>
      <c r="K480" s="21"/>
      <c r="L480" s="21">
        <f t="shared" si="16"/>
        <v>0</v>
      </c>
      <c r="M480" s="21">
        <f t="shared" si="17"/>
        <v>0</v>
      </c>
      <c r="N480" s="21">
        <f t="shared" si="18"/>
        <v>0</v>
      </c>
      <c r="O480" s="22">
        <f t="shared" si="19"/>
        <v>0</v>
      </c>
      <c r="P480" s="21"/>
      <c r="Q480" s="21"/>
      <c r="R480" s="21"/>
      <c r="S480" s="7">
        <f t="shared" si="20"/>
        <v>0</v>
      </c>
      <c r="T480" s="8"/>
    </row>
    <row r="481" spans="1:20" ht="15.75" thickBot="1" thickTop="1">
      <c r="A481" s="20"/>
      <c r="B481" s="20"/>
      <c r="C481" s="20"/>
      <c r="D481" s="20"/>
      <c r="E481" s="21"/>
      <c r="F481" s="21"/>
      <c r="G481" s="21"/>
      <c r="H481" s="21"/>
      <c r="I481" s="21"/>
      <c r="J481" s="21"/>
      <c r="K481" s="21"/>
      <c r="L481" s="21">
        <f t="shared" si="16"/>
        <v>0</v>
      </c>
      <c r="M481" s="21">
        <f t="shared" si="17"/>
        <v>0</v>
      </c>
      <c r="N481" s="21">
        <f t="shared" si="18"/>
        <v>0</v>
      </c>
      <c r="O481" s="22">
        <f t="shared" si="19"/>
        <v>0</v>
      </c>
      <c r="P481" s="21"/>
      <c r="Q481" s="21"/>
      <c r="R481" s="21"/>
      <c r="S481" s="7">
        <f t="shared" si="20"/>
        <v>0</v>
      </c>
      <c r="T481" s="8"/>
    </row>
    <row r="482" spans="1:20" ht="15.75" thickBot="1" thickTop="1">
      <c r="A482" s="20"/>
      <c r="B482" s="20"/>
      <c r="C482" s="20"/>
      <c r="D482" s="20"/>
      <c r="E482" s="21"/>
      <c r="F482" s="21"/>
      <c r="G482" s="21"/>
      <c r="H482" s="21"/>
      <c r="I482" s="21"/>
      <c r="J482" s="21"/>
      <c r="K482" s="21"/>
      <c r="L482" s="21">
        <f t="shared" si="16"/>
        <v>0</v>
      </c>
      <c r="M482" s="21">
        <f t="shared" si="17"/>
        <v>0</v>
      </c>
      <c r="N482" s="21">
        <f t="shared" si="18"/>
        <v>0</v>
      </c>
      <c r="O482" s="22">
        <f t="shared" si="19"/>
        <v>0</v>
      </c>
      <c r="P482" s="21"/>
      <c r="Q482" s="21"/>
      <c r="R482" s="21"/>
      <c r="S482" s="7">
        <f t="shared" si="20"/>
        <v>0</v>
      </c>
      <c r="T482" s="8"/>
    </row>
    <row r="483" spans="1:20" ht="15.75" thickBot="1" thickTop="1">
      <c r="A483" s="20"/>
      <c r="B483" s="20"/>
      <c r="C483" s="20"/>
      <c r="D483" s="20"/>
      <c r="E483" s="21"/>
      <c r="F483" s="21"/>
      <c r="G483" s="21"/>
      <c r="H483" s="21"/>
      <c r="I483" s="21"/>
      <c r="J483" s="21"/>
      <c r="K483" s="21"/>
      <c r="L483" s="21">
        <f t="shared" si="16"/>
        <v>0</v>
      </c>
      <c r="M483" s="21">
        <f t="shared" si="17"/>
        <v>0</v>
      </c>
      <c r="N483" s="21">
        <f t="shared" si="18"/>
        <v>0</v>
      </c>
      <c r="O483" s="22">
        <f t="shared" si="19"/>
        <v>0</v>
      </c>
      <c r="P483" s="21"/>
      <c r="Q483" s="21"/>
      <c r="R483" s="21"/>
      <c r="S483" s="7">
        <f t="shared" si="20"/>
        <v>0</v>
      </c>
      <c r="T483" s="8"/>
    </row>
    <row r="484" spans="1:20" ht="15.75" thickBot="1" thickTop="1">
      <c r="A484" s="20"/>
      <c r="B484" s="20"/>
      <c r="C484" s="20"/>
      <c r="D484" s="20"/>
      <c r="E484" s="21"/>
      <c r="F484" s="21"/>
      <c r="G484" s="21"/>
      <c r="H484" s="21"/>
      <c r="I484" s="21"/>
      <c r="J484" s="21"/>
      <c r="K484" s="21"/>
      <c r="L484" s="21">
        <f t="shared" si="16"/>
        <v>0</v>
      </c>
      <c r="M484" s="21">
        <f t="shared" si="17"/>
        <v>0</v>
      </c>
      <c r="N484" s="21">
        <f t="shared" si="18"/>
        <v>0</v>
      </c>
      <c r="O484" s="22">
        <f t="shared" si="19"/>
        <v>0</v>
      </c>
      <c r="P484" s="21"/>
      <c r="Q484" s="21"/>
      <c r="R484" s="21"/>
      <c r="S484" s="7">
        <f t="shared" si="20"/>
        <v>0</v>
      </c>
      <c r="T484" s="8"/>
    </row>
    <row r="485" spans="1:20" ht="15.75" thickBot="1" thickTop="1">
      <c r="A485" s="20"/>
      <c r="B485" s="20"/>
      <c r="C485" s="20"/>
      <c r="D485" s="20"/>
      <c r="E485" s="21"/>
      <c r="F485" s="21"/>
      <c r="G485" s="21"/>
      <c r="H485" s="21"/>
      <c r="I485" s="21"/>
      <c r="J485" s="21"/>
      <c r="K485" s="21"/>
      <c r="L485" s="21">
        <f t="shared" si="16"/>
        <v>0</v>
      </c>
      <c r="M485" s="21">
        <f t="shared" si="17"/>
        <v>0</v>
      </c>
      <c r="N485" s="21">
        <f t="shared" si="18"/>
        <v>0</v>
      </c>
      <c r="O485" s="22">
        <f t="shared" si="19"/>
        <v>0</v>
      </c>
      <c r="P485" s="21"/>
      <c r="Q485" s="21"/>
      <c r="R485" s="21"/>
      <c r="S485" s="7">
        <f t="shared" si="20"/>
        <v>0</v>
      </c>
      <c r="T485" s="8"/>
    </row>
    <row r="486" spans="1:20" ht="15.75" thickBot="1" thickTop="1">
      <c r="A486" s="20"/>
      <c r="B486" s="20"/>
      <c r="C486" s="20"/>
      <c r="D486" s="20"/>
      <c r="E486" s="21"/>
      <c r="F486" s="21"/>
      <c r="G486" s="21"/>
      <c r="H486" s="21"/>
      <c r="I486" s="21"/>
      <c r="J486" s="21"/>
      <c r="K486" s="21"/>
      <c r="L486" s="21">
        <f t="shared" si="16"/>
        <v>0</v>
      </c>
      <c r="M486" s="21">
        <f t="shared" si="17"/>
        <v>0</v>
      </c>
      <c r="N486" s="21">
        <f t="shared" si="18"/>
        <v>0</v>
      </c>
      <c r="O486" s="22">
        <f t="shared" si="19"/>
        <v>0</v>
      </c>
      <c r="P486" s="21"/>
      <c r="Q486" s="21"/>
      <c r="R486" s="21"/>
      <c r="S486" s="7">
        <f t="shared" si="20"/>
        <v>0</v>
      </c>
      <c r="T486" s="8"/>
    </row>
    <row r="487" spans="1:20" ht="15.75" thickBot="1" thickTop="1">
      <c r="A487" s="20"/>
      <c r="B487" s="20"/>
      <c r="C487" s="20"/>
      <c r="D487" s="20"/>
      <c r="E487" s="21"/>
      <c r="F487" s="21"/>
      <c r="G487" s="21"/>
      <c r="H487" s="21"/>
      <c r="I487" s="21"/>
      <c r="J487" s="21"/>
      <c r="K487" s="21"/>
      <c r="L487" s="21">
        <f t="shared" si="16"/>
        <v>0</v>
      </c>
      <c r="M487" s="21">
        <f t="shared" si="17"/>
        <v>0</v>
      </c>
      <c r="N487" s="21">
        <f t="shared" si="18"/>
        <v>0</v>
      </c>
      <c r="O487" s="22">
        <f t="shared" si="19"/>
        <v>0</v>
      </c>
      <c r="P487" s="21"/>
      <c r="Q487" s="21"/>
      <c r="R487" s="21"/>
      <c r="S487" s="7">
        <f t="shared" si="20"/>
        <v>0</v>
      </c>
      <c r="T487" s="8"/>
    </row>
    <row r="488" spans="1:20" ht="15.75" thickBot="1" thickTop="1">
      <c r="A488" s="20"/>
      <c r="B488" s="20"/>
      <c r="C488" s="20"/>
      <c r="D488" s="20"/>
      <c r="E488" s="21"/>
      <c r="F488" s="21"/>
      <c r="G488" s="21"/>
      <c r="H488" s="21"/>
      <c r="I488" s="21"/>
      <c r="J488" s="21"/>
      <c r="K488" s="21"/>
      <c r="L488" s="21">
        <f t="shared" si="16"/>
        <v>0</v>
      </c>
      <c r="M488" s="21">
        <f t="shared" si="17"/>
        <v>0</v>
      </c>
      <c r="N488" s="21">
        <f t="shared" si="18"/>
        <v>0</v>
      </c>
      <c r="O488" s="22">
        <f t="shared" si="19"/>
        <v>0</v>
      </c>
      <c r="P488" s="21"/>
      <c r="Q488" s="21"/>
      <c r="R488" s="21"/>
      <c r="S488" s="7">
        <f t="shared" si="20"/>
        <v>0</v>
      </c>
      <c r="T488" s="8"/>
    </row>
    <row r="489" spans="1:20" ht="15.75" thickBot="1" thickTop="1">
      <c r="A489" s="20"/>
      <c r="B489" s="20"/>
      <c r="C489" s="20"/>
      <c r="D489" s="20"/>
      <c r="E489" s="21"/>
      <c r="F489" s="21"/>
      <c r="G489" s="21"/>
      <c r="H489" s="21"/>
      <c r="I489" s="21"/>
      <c r="J489" s="21"/>
      <c r="K489" s="21"/>
      <c r="L489" s="21">
        <f t="shared" si="16"/>
        <v>0</v>
      </c>
      <c r="M489" s="21">
        <f t="shared" si="17"/>
        <v>0</v>
      </c>
      <c r="N489" s="21">
        <f t="shared" si="18"/>
        <v>0</v>
      </c>
      <c r="O489" s="22">
        <f t="shared" si="19"/>
        <v>0</v>
      </c>
      <c r="P489" s="21"/>
      <c r="Q489" s="21"/>
      <c r="R489" s="21"/>
      <c r="S489" s="7">
        <f t="shared" si="20"/>
        <v>0</v>
      </c>
      <c r="T489" s="8"/>
    </row>
    <row r="490" spans="1:20" ht="15.75" thickBot="1" thickTop="1">
      <c r="A490" s="20"/>
      <c r="B490" s="20"/>
      <c r="C490" s="20"/>
      <c r="D490" s="20"/>
      <c r="E490" s="21"/>
      <c r="F490" s="21"/>
      <c r="G490" s="21"/>
      <c r="H490" s="21"/>
      <c r="I490" s="21"/>
      <c r="J490" s="21"/>
      <c r="K490" s="21"/>
      <c r="L490" s="21">
        <f t="shared" si="16"/>
        <v>0</v>
      </c>
      <c r="M490" s="21">
        <f t="shared" si="17"/>
        <v>0</v>
      </c>
      <c r="N490" s="21">
        <f t="shared" si="18"/>
        <v>0</v>
      </c>
      <c r="O490" s="22">
        <f t="shared" si="19"/>
        <v>0</v>
      </c>
      <c r="P490" s="21"/>
      <c r="Q490" s="21"/>
      <c r="R490" s="21"/>
      <c r="S490" s="7">
        <f t="shared" si="20"/>
        <v>0</v>
      </c>
      <c r="T490" s="8"/>
    </row>
    <row r="491" spans="1:20" ht="15.75" thickBot="1" thickTop="1">
      <c r="A491" s="20"/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>
        <f t="shared" si="16"/>
        <v>0</v>
      </c>
      <c r="M491" s="21">
        <f t="shared" si="17"/>
        <v>0</v>
      </c>
      <c r="N491" s="21">
        <f t="shared" si="18"/>
        <v>0</v>
      </c>
      <c r="O491" s="22">
        <f t="shared" si="19"/>
        <v>0</v>
      </c>
      <c r="P491" s="21"/>
      <c r="Q491" s="21"/>
      <c r="R491" s="21"/>
      <c r="S491" s="7">
        <f t="shared" si="20"/>
        <v>0</v>
      </c>
      <c r="T491" s="8"/>
    </row>
    <row r="492" spans="1:20" ht="15.75" thickBot="1" thickTop="1">
      <c r="A492" s="20"/>
      <c r="B492" s="20"/>
      <c r="C492" s="20"/>
      <c r="D492" s="20"/>
      <c r="E492" s="21"/>
      <c r="F492" s="21"/>
      <c r="G492" s="21"/>
      <c r="H492" s="21"/>
      <c r="I492" s="21"/>
      <c r="J492" s="21"/>
      <c r="K492" s="21"/>
      <c r="L492" s="21">
        <f t="shared" si="16"/>
        <v>0</v>
      </c>
      <c r="M492" s="21">
        <f t="shared" si="17"/>
        <v>0</v>
      </c>
      <c r="N492" s="21">
        <f t="shared" si="18"/>
        <v>0</v>
      </c>
      <c r="O492" s="22">
        <f t="shared" si="19"/>
        <v>0</v>
      </c>
      <c r="P492" s="21"/>
      <c r="Q492" s="21"/>
      <c r="R492" s="21"/>
      <c r="S492" s="7">
        <f t="shared" si="20"/>
        <v>0</v>
      </c>
      <c r="T492" s="8"/>
    </row>
    <row r="493" spans="1:20" ht="15.75" thickBot="1" thickTop="1">
      <c r="A493" s="20"/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>
        <f t="shared" si="16"/>
        <v>0</v>
      </c>
      <c r="M493" s="21">
        <f t="shared" si="17"/>
        <v>0</v>
      </c>
      <c r="N493" s="21">
        <f t="shared" si="18"/>
        <v>0</v>
      </c>
      <c r="O493" s="22">
        <f t="shared" si="19"/>
        <v>0</v>
      </c>
      <c r="P493" s="21"/>
      <c r="Q493" s="21"/>
      <c r="R493" s="21"/>
      <c r="S493" s="7">
        <f t="shared" si="20"/>
        <v>0</v>
      </c>
      <c r="T493" s="8"/>
    </row>
    <row r="494" spans="1:20" ht="15.75" thickBot="1" thickTop="1">
      <c r="A494" s="20"/>
      <c r="B494" s="20"/>
      <c r="C494" s="20"/>
      <c r="D494" s="20"/>
      <c r="E494" s="21"/>
      <c r="F494" s="21"/>
      <c r="G494" s="21"/>
      <c r="H494" s="21"/>
      <c r="I494" s="21"/>
      <c r="J494" s="21"/>
      <c r="K494" s="21"/>
      <c r="L494" s="21">
        <f t="shared" si="16"/>
        <v>0</v>
      </c>
      <c r="M494" s="21">
        <f t="shared" si="17"/>
        <v>0</v>
      </c>
      <c r="N494" s="21">
        <f t="shared" si="18"/>
        <v>0</v>
      </c>
      <c r="O494" s="22">
        <f t="shared" si="19"/>
        <v>0</v>
      </c>
      <c r="P494" s="21"/>
      <c r="Q494" s="21"/>
      <c r="R494" s="21"/>
      <c r="S494" s="7">
        <f t="shared" si="20"/>
        <v>0</v>
      </c>
      <c r="T494" s="8"/>
    </row>
    <row r="495" spans="1:20" ht="15.75" thickBot="1" thickTop="1">
      <c r="A495" s="20"/>
      <c r="B495" s="20"/>
      <c r="C495" s="20"/>
      <c r="D495" s="20"/>
      <c r="E495" s="21"/>
      <c r="F495" s="21"/>
      <c r="G495" s="21"/>
      <c r="H495" s="21"/>
      <c r="I495" s="21"/>
      <c r="J495" s="21"/>
      <c r="K495" s="21"/>
      <c r="L495" s="21">
        <f t="shared" si="16"/>
        <v>0</v>
      </c>
      <c r="M495" s="21">
        <f t="shared" si="17"/>
        <v>0</v>
      </c>
      <c r="N495" s="21">
        <f t="shared" si="18"/>
        <v>0</v>
      </c>
      <c r="O495" s="22">
        <f t="shared" si="19"/>
        <v>0</v>
      </c>
      <c r="P495" s="21"/>
      <c r="Q495" s="21"/>
      <c r="R495" s="21"/>
      <c r="S495" s="7">
        <f t="shared" si="20"/>
        <v>0</v>
      </c>
      <c r="T495" s="8"/>
    </row>
    <row r="496" spans="1:20" ht="15.75" thickBot="1" thickTop="1">
      <c r="A496" s="20"/>
      <c r="B496" s="20"/>
      <c r="C496" s="20"/>
      <c r="D496" s="20"/>
      <c r="E496" s="21"/>
      <c r="F496" s="21"/>
      <c r="G496" s="21"/>
      <c r="H496" s="21"/>
      <c r="I496" s="21"/>
      <c r="J496" s="21"/>
      <c r="K496" s="21"/>
      <c r="L496" s="21">
        <f t="shared" si="16"/>
        <v>0</v>
      </c>
      <c r="M496" s="21">
        <f t="shared" si="17"/>
        <v>0</v>
      </c>
      <c r="N496" s="21">
        <f t="shared" si="18"/>
        <v>0</v>
      </c>
      <c r="O496" s="22">
        <f t="shared" si="19"/>
        <v>0</v>
      </c>
      <c r="P496" s="21"/>
      <c r="Q496" s="21"/>
      <c r="R496" s="21"/>
      <c r="S496" s="7">
        <f t="shared" si="20"/>
        <v>0</v>
      </c>
      <c r="T496" s="8"/>
    </row>
    <row r="497" spans="1:20" ht="15.75" thickBot="1" thickTop="1">
      <c r="A497" s="20"/>
      <c r="B497" s="20"/>
      <c r="C497" s="20"/>
      <c r="D497" s="20"/>
      <c r="E497" s="21"/>
      <c r="F497" s="21"/>
      <c r="G497" s="21"/>
      <c r="H497" s="21"/>
      <c r="I497" s="21"/>
      <c r="J497" s="21"/>
      <c r="K497" s="21"/>
      <c r="L497" s="21">
        <f t="shared" si="16"/>
        <v>0</v>
      </c>
      <c r="M497" s="21">
        <f t="shared" si="17"/>
        <v>0</v>
      </c>
      <c r="N497" s="21">
        <f t="shared" si="18"/>
        <v>0</v>
      </c>
      <c r="O497" s="22">
        <f t="shared" si="19"/>
        <v>0</v>
      </c>
      <c r="P497" s="21"/>
      <c r="Q497" s="21"/>
      <c r="R497" s="21"/>
      <c r="S497" s="7">
        <f t="shared" si="20"/>
        <v>0</v>
      </c>
      <c r="T497" s="8"/>
    </row>
    <row r="498" spans="1:20" ht="15.75" thickBot="1" thickTop="1">
      <c r="A498" s="20"/>
      <c r="B498" s="20"/>
      <c r="C498" s="20"/>
      <c r="D498" s="20"/>
      <c r="E498" s="21"/>
      <c r="F498" s="21"/>
      <c r="G498" s="21"/>
      <c r="H498" s="21"/>
      <c r="I498" s="21"/>
      <c r="J498" s="21"/>
      <c r="K498" s="21"/>
      <c r="L498" s="21">
        <f t="shared" si="16"/>
        <v>0</v>
      </c>
      <c r="M498" s="21">
        <f t="shared" si="17"/>
        <v>0</v>
      </c>
      <c r="N498" s="21">
        <f t="shared" si="18"/>
        <v>0</v>
      </c>
      <c r="O498" s="22">
        <f t="shared" si="19"/>
        <v>0</v>
      </c>
      <c r="P498" s="21"/>
      <c r="Q498" s="21"/>
      <c r="R498" s="21"/>
      <c r="S498" s="7">
        <f t="shared" si="20"/>
        <v>0</v>
      </c>
      <c r="T498" s="8"/>
    </row>
    <row r="499" spans="1:20" ht="15.75" thickBot="1" thickTop="1">
      <c r="A499" s="20"/>
      <c r="B499" s="20"/>
      <c r="C499" s="20"/>
      <c r="D499" s="20"/>
      <c r="E499" s="21"/>
      <c r="F499" s="21"/>
      <c r="G499" s="21"/>
      <c r="H499" s="21"/>
      <c r="I499" s="21"/>
      <c r="J499" s="21"/>
      <c r="K499" s="21"/>
      <c r="L499" s="21">
        <f t="shared" si="16"/>
        <v>0</v>
      </c>
      <c r="M499" s="21">
        <f t="shared" si="17"/>
        <v>0</v>
      </c>
      <c r="N499" s="21">
        <f t="shared" si="18"/>
        <v>0</v>
      </c>
      <c r="O499" s="22">
        <f t="shared" si="19"/>
        <v>0</v>
      </c>
      <c r="P499" s="21"/>
      <c r="Q499" s="21"/>
      <c r="R499" s="21"/>
      <c r="S499" s="7">
        <f t="shared" si="20"/>
        <v>0</v>
      </c>
      <c r="T499" s="8"/>
    </row>
    <row r="500" spans="1:20" ht="15.75" thickBot="1" thickTop="1">
      <c r="A500" s="20"/>
      <c r="B500" s="20"/>
      <c r="C500" s="20"/>
      <c r="D500" s="20"/>
      <c r="E500" s="21"/>
      <c r="F500" s="21"/>
      <c r="G500" s="21"/>
      <c r="H500" s="21"/>
      <c r="I500" s="21"/>
      <c r="J500" s="21"/>
      <c r="K500" s="21"/>
      <c r="L500" s="21">
        <f t="shared" si="16"/>
        <v>0</v>
      </c>
      <c r="M500" s="21">
        <f t="shared" si="17"/>
        <v>0</v>
      </c>
      <c r="N500" s="21">
        <f t="shared" si="18"/>
        <v>0</v>
      </c>
      <c r="O500" s="22">
        <f t="shared" si="19"/>
        <v>0</v>
      </c>
      <c r="P500" s="21"/>
      <c r="Q500" s="21"/>
      <c r="R500" s="21"/>
      <c r="S500" s="7">
        <f t="shared" si="20"/>
        <v>0</v>
      </c>
      <c r="T500" s="8"/>
    </row>
    <row r="501" spans="1:20" ht="15.75" thickBot="1" thickTop="1">
      <c r="A501" s="20"/>
      <c r="B501" s="20"/>
      <c r="C501" s="20"/>
      <c r="D501" s="20"/>
      <c r="E501" s="21"/>
      <c r="F501" s="21"/>
      <c r="G501" s="21"/>
      <c r="H501" s="21"/>
      <c r="I501" s="21"/>
      <c r="J501" s="21"/>
      <c r="K501" s="21"/>
      <c r="L501" s="21">
        <f t="shared" si="16"/>
        <v>0</v>
      </c>
      <c r="M501" s="21">
        <f t="shared" si="17"/>
        <v>0</v>
      </c>
      <c r="N501" s="21">
        <f t="shared" si="18"/>
        <v>0</v>
      </c>
      <c r="O501" s="22">
        <f t="shared" si="19"/>
        <v>0</v>
      </c>
      <c r="P501" s="21"/>
      <c r="Q501" s="21"/>
      <c r="R501" s="21"/>
      <c r="S501" s="7">
        <f t="shared" si="20"/>
        <v>0</v>
      </c>
      <c r="T501" s="8"/>
    </row>
    <row r="502" spans="1:20" ht="15.75" thickBot="1" thickTop="1">
      <c r="A502" s="20"/>
      <c r="B502" s="20"/>
      <c r="C502" s="20"/>
      <c r="D502" s="20"/>
      <c r="E502" s="21"/>
      <c r="F502" s="21"/>
      <c r="G502" s="21"/>
      <c r="H502" s="21"/>
      <c r="I502" s="21"/>
      <c r="J502" s="21"/>
      <c r="K502" s="21"/>
      <c r="L502" s="21">
        <f t="shared" si="16"/>
        <v>0</v>
      </c>
      <c r="M502" s="21">
        <f t="shared" si="17"/>
        <v>0</v>
      </c>
      <c r="N502" s="21">
        <f t="shared" si="18"/>
        <v>0</v>
      </c>
      <c r="O502" s="22">
        <f t="shared" si="19"/>
        <v>0</v>
      </c>
      <c r="P502" s="21"/>
      <c r="Q502" s="21"/>
      <c r="R502" s="21"/>
      <c r="S502" s="7">
        <f t="shared" si="20"/>
        <v>0</v>
      </c>
      <c r="T502" s="8"/>
    </row>
    <row r="503" spans="1:20" ht="15.75" thickBot="1" thickTop="1">
      <c r="A503" s="20"/>
      <c r="B503" s="20"/>
      <c r="C503" s="20"/>
      <c r="D503" s="20"/>
      <c r="E503" s="21"/>
      <c r="F503" s="21"/>
      <c r="G503" s="21"/>
      <c r="H503" s="21"/>
      <c r="I503" s="21"/>
      <c r="J503" s="21"/>
      <c r="K503" s="21"/>
      <c r="L503" s="21">
        <f t="shared" si="16"/>
        <v>0</v>
      </c>
      <c r="M503" s="21">
        <f t="shared" si="17"/>
        <v>0</v>
      </c>
      <c r="N503" s="21">
        <f t="shared" si="18"/>
        <v>0</v>
      </c>
      <c r="O503" s="22">
        <f t="shared" si="19"/>
        <v>0</v>
      </c>
      <c r="P503" s="21"/>
      <c r="Q503" s="21"/>
      <c r="R503" s="21"/>
      <c r="S503" s="7">
        <f t="shared" si="20"/>
        <v>0</v>
      </c>
      <c r="T503" s="8"/>
    </row>
    <row r="504" spans="1:20" ht="15.75" thickBot="1" thickTop="1">
      <c r="A504" s="20"/>
      <c r="B504" s="20"/>
      <c r="C504" s="20"/>
      <c r="D504" s="20"/>
      <c r="E504" s="21"/>
      <c r="F504" s="21"/>
      <c r="G504" s="21"/>
      <c r="H504" s="21"/>
      <c r="I504" s="21"/>
      <c r="J504" s="21"/>
      <c r="K504" s="21"/>
      <c r="L504" s="21">
        <f t="shared" si="16"/>
        <v>0</v>
      </c>
      <c r="M504" s="21">
        <f t="shared" si="17"/>
        <v>0</v>
      </c>
      <c r="N504" s="21">
        <f t="shared" si="18"/>
        <v>0</v>
      </c>
      <c r="O504" s="22">
        <f t="shared" si="19"/>
        <v>0</v>
      </c>
      <c r="P504" s="21"/>
      <c r="Q504" s="21"/>
      <c r="R504" s="21"/>
      <c r="S504" s="7">
        <f t="shared" si="20"/>
        <v>0</v>
      </c>
      <c r="T504" s="8"/>
    </row>
    <row r="505" spans="1:20" ht="15.75" thickBot="1" thickTop="1">
      <c r="A505" s="20"/>
      <c r="B505" s="20"/>
      <c r="C505" s="20"/>
      <c r="D505" s="20"/>
      <c r="E505" s="21"/>
      <c r="F505" s="21"/>
      <c r="G505" s="21"/>
      <c r="H505" s="21"/>
      <c r="I505" s="21"/>
      <c r="J505" s="21"/>
      <c r="K505" s="21"/>
      <c r="L505" s="21">
        <f t="shared" si="16"/>
        <v>0</v>
      </c>
      <c r="M505" s="21">
        <f t="shared" si="17"/>
        <v>0</v>
      </c>
      <c r="N505" s="21">
        <f t="shared" si="18"/>
        <v>0</v>
      </c>
      <c r="O505" s="22">
        <f t="shared" si="19"/>
        <v>0</v>
      </c>
      <c r="P505" s="21"/>
      <c r="Q505" s="21"/>
      <c r="R505" s="21"/>
      <c r="S505" s="7">
        <f t="shared" si="20"/>
        <v>0</v>
      </c>
      <c r="T505" s="8"/>
    </row>
    <row r="506" spans="1:20" ht="15.75" thickBot="1" thickTop="1">
      <c r="A506" s="20"/>
      <c r="B506" s="20"/>
      <c r="C506" s="20"/>
      <c r="D506" s="20"/>
      <c r="E506" s="21"/>
      <c r="F506" s="21"/>
      <c r="G506" s="21"/>
      <c r="H506" s="21"/>
      <c r="I506" s="21"/>
      <c r="J506" s="21"/>
      <c r="K506" s="21"/>
      <c r="L506" s="21">
        <f t="shared" si="16"/>
        <v>0</v>
      </c>
      <c r="M506" s="21">
        <f t="shared" si="17"/>
        <v>0</v>
      </c>
      <c r="N506" s="21">
        <f t="shared" si="18"/>
        <v>0</v>
      </c>
      <c r="O506" s="22">
        <f t="shared" si="19"/>
        <v>0</v>
      </c>
      <c r="P506" s="21"/>
      <c r="Q506" s="21"/>
      <c r="R506" s="21"/>
      <c r="S506" s="7">
        <f t="shared" si="20"/>
        <v>0</v>
      </c>
      <c r="T506" s="8"/>
    </row>
    <row r="507" spans="1:20" ht="15.75" thickBot="1" thickTop="1">
      <c r="A507" s="20"/>
      <c r="B507" s="20"/>
      <c r="C507" s="20"/>
      <c r="D507" s="20"/>
      <c r="E507" s="21"/>
      <c r="F507" s="21"/>
      <c r="G507" s="21"/>
      <c r="H507" s="21"/>
      <c r="I507" s="21"/>
      <c r="J507" s="21"/>
      <c r="K507" s="21"/>
      <c r="L507" s="21">
        <f t="shared" si="16"/>
        <v>0</v>
      </c>
      <c r="M507" s="21">
        <f t="shared" si="17"/>
        <v>0</v>
      </c>
      <c r="N507" s="21">
        <f t="shared" si="18"/>
        <v>0</v>
      </c>
      <c r="O507" s="22">
        <f t="shared" si="19"/>
        <v>0</v>
      </c>
      <c r="P507" s="21"/>
      <c r="Q507" s="21"/>
      <c r="R507" s="21"/>
      <c r="S507" s="7">
        <f t="shared" si="20"/>
        <v>0</v>
      </c>
      <c r="T507" s="8"/>
    </row>
    <row r="508" spans="1:20" ht="15.75" thickBot="1" thickTop="1">
      <c r="A508" s="20"/>
      <c r="B508" s="20"/>
      <c r="C508" s="20"/>
      <c r="D508" s="20"/>
      <c r="E508" s="21"/>
      <c r="F508" s="21"/>
      <c r="G508" s="21"/>
      <c r="H508" s="21"/>
      <c r="I508" s="21"/>
      <c r="J508" s="21"/>
      <c r="K508" s="21"/>
      <c r="L508" s="21">
        <f t="shared" si="16"/>
        <v>0</v>
      </c>
      <c r="M508" s="21">
        <f t="shared" si="17"/>
        <v>0</v>
      </c>
      <c r="N508" s="21">
        <f t="shared" si="18"/>
        <v>0</v>
      </c>
      <c r="O508" s="22">
        <f t="shared" si="19"/>
        <v>0</v>
      </c>
      <c r="P508" s="21"/>
      <c r="Q508" s="21"/>
      <c r="R508" s="21"/>
      <c r="S508" s="7">
        <f t="shared" si="20"/>
        <v>0</v>
      </c>
      <c r="T508" s="8"/>
    </row>
    <row r="509" spans="1:20" ht="15.75" thickBot="1" thickTop="1">
      <c r="A509" s="20"/>
      <c r="B509" s="20"/>
      <c r="C509" s="20"/>
      <c r="D509" s="20"/>
      <c r="E509" s="21"/>
      <c r="F509" s="21"/>
      <c r="G509" s="21"/>
      <c r="H509" s="21"/>
      <c r="I509" s="21"/>
      <c r="J509" s="21"/>
      <c r="K509" s="21"/>
      <c r="L509" s="21">
        <f t="shared" si="16"/>
        <v>0</v>
      </c>
      <c r="M509" s="21">
        <f t="shared" si="17"/>
        <v>0</v>
      </c>
      <c r="N509" s="21">
        <f t="shared" si="18"/>
        <v>0</v>
      </c>
      <c r="O509" s="22">
        <f t="shared" si="19"/>
        <v>0</v>
      </c>
      <c r="P509" s="21"/>
      <c r="Q509" s="21"/>
      <c r="R509" s="21"/>
      <c r="S509" s="7">
        <f t="shared" si="20"/>
        <v>0</v>
      </c>
      <c r="T509" s="8"/>
    </row>
    <row r="510" spans="1:20" ht="15.75" thickBot="1" thickTop="1">
      <c r="A510" s="20"/>
      <c r="B510" s="20"/>
      <c r="C510" s="20"/>
      <c r="D510" s="20"/>
      <c r="E510" s="21"/>
      <c r="F510" s="21"/>
      <c r="G510" s="21"/>
      <c r="H510" s="21"/>
      <c r="I510" s="21"/>
      <c r="J510" s="21"/>
      <c r="K510" s="21"/>
      <c r="L510" s="21">
        <f t="shared" si="16"/>
        <v>0</v>
      </c>
      <c r="M510" s="21">
        <f t="shared" si="17"/>
        <v>0</v>
      </c>
      <c r="N510" s="21">
        <f t="shared" si="18"/>
        <v>0</v>
      </c>
      <c r="O510" s="22">
        <f t="shared" si="19"/>
        <v>0</v>
      </c>
      <c r="P510" s="21"/>
      <c r="Q510" s="21"/>
      <c r="R510" s="21"/>
      <c r="S510" s="7">
        <f t="shared" si="20"/>
        <v>0</v>
      </c>
      <c r="T510" s="8"/>
    </row>
    <row r="511" spans="1:20" ht="15.75" thickBot="1" thickTop="1">
      <c r="A511" s="20"/>
      <c r="B511" s="20"/>
      <c r="C511" s="20"/>
      <c r="D511" s="20"/>
      <c r="E511" s="21"/>
      <c r="F511" s="21"/>
      <c r="G511" s="21"/>
      <c r="H511" s="21"/>
      <c r="I511" s="21"/>
      <c r="J511" s="21"/>
      <c r="K511" s="21"/>
      <c r="L511" s="21">
        <f t="shared" si="16"/>
        <v>0</v>
      </c>
      <c r="M511" s="21">
        <f t="shared" si="17"/>
        <v>0</v>
      </c>
      <c r="N511" s="21">
        <f t="shared" si="18"/>
        <v>0</v>
      </c>
      <c r="O511" s="22">
        <f t="shared" si="19"/>
        <v>0</v>
      </c>
      <c r="P511" s="21"/>
      <c r="Q511" s="21"/>
      <c r="R511" s="21"/>
      <c r="S511" s="7">
        <f t="shared" si="20"/>
        <v>0</v>
      </c>
      <c r="T511" s="8"/>
    </row>
    <row r="512" spans="1:20" ht="15.75" thickBot="1" thickTop="1">
      <c r="A512" s="20"/>
      <c r="B512" s="20"/>
      <c r="C512" s="20"/>
      <c r="D512" s="20"/>
      <c r="E512" s="21"/>
      <c r="F512" s="21"/>
      <c r="G512" s="21"/>
      <c r="H512" s="21"/>
      <c r="I512" s="21"/>
      <c r="J512" s="21"/>
      <c r="K512" s="21"/>
      <c r="L512" s="21">
        <f t="shared" si="16"/>
        <v>0</v>
      </c>
      <c r="M512" s="21">
        <f t="shared" si="17"/>
        <v>0</v>
      </c>
      <c r="N512" s="21">
        <f t="shared" si="18"/>
        <v>0</v>
      </c>
      <c r="O512" s="22">
        <f t="shared" si="19"/>
        <v>0</v>
      </c>
      <c r="P512" s="21"/>
      <c r="Q512" s="21"/>
      <c r="R512" s="21"/>
      <c r="S512" s="7">
        <f t="shared" si="20"/>
        <v>0</v>
      </c>
      <c r="T512" s="8"/>
    </row>
    <row r="513" spans="1:20" ht="15.75" thickBot="1" thickTop="1">
      <c r="A513" s="20"/>
      <c r="B513" s="20"/>
      <c r="C513" s="20"/>
      <c r="D513" s="20"/>
      <c r="E513" s="21"/>
      <c r="F513" s="21"/>
      <c r="G513" s="21"/>
      <c r="H513" s="21"/>
      <c r="I513" s="21"/>
      <c r="J513" s="21"/>
      <c r="K513" s="21"/>
      <c r="L513" s="21">
        <f aca="true" t="shared" si="21" ref="L513:L576">SUM(E513*G513+F513*6.5)</f>
        <v>0</v>
      </c>
      <c r="M513" s="21">
        <f aca="true" t="shared" si="22" ref="M513:M576">E513*H513+I513*15+J513*130+K513*130</f>
        <v>0</v>
      </c>
      <c r="N513" s="21">
        <f aca="true" t="shared" si="23" ref="N513:N576">M513-L513</f>
        <v>0</v>
      </c>
      <c r="O513" s="22">
        <f aca="true" t="shared" si="24" ref="O513:O576">SUM(E513*15)</f>
        <v>0</v>
      </c>
      <c r="P513" s="21"/>
      <c r="Q513" s="21"/>
      <c r="R513" s="21"/>
      <c r="S513" s="7">
        <f aca="true" t="shared" si="25" ref="S513:S576">N513-O513-P513-Q513-R513</f>
        <v>0</v>
      </c>
      <c r="T513" s="8"/>
    </row>
    <row r="514" spans="1:20" ht="15.75" thickBot="1" thickTop="1">
      <c r="A514" s="20"/>
      <c r="B514" s="20"/>
      <c r="C514" s="20"/>
      <c r="D514" s="20"/>
      <c r="E514" s="21"/>
      <c r="F514" s="21"/>
      <c r="G514" s="21"/>
      <c r="H514" s="21"/>
      <c r="I514" s="21"/>
      <c r="J514" s="21"/>
      <c r="K514" s="21"/>
      <c r="L514" s="21">
        <f t="shared" si="21"/>
        <v>0</v>
      </c>
      <c r="M514" s="21">
        <f t="shared" si="22"/>
        <v>0</v>
      </c>
      <c r="N514" s="21">
        <f t="shared" si="23"/>
        <v>0</v>
      </c>
      <c r="O514" s="22">
        <f t="shared" si="24"/>
        <v>0</v>
      </c>
      <c r="P514" s="21"/>
      <c r="Q514" s="21"/>
      <c r="R514" s="21"/>
      <c r="S514" s="7">
        <f t="shared" si="25"/>
        <v>0</v>
      </c>
      <c r="T514" s="8"/>
    </row>
    <row r="515" spans="1:20" ht="15.75" thickBot="1" thickTop="1">
      <c r="A515" s="20"/>
      <c r="B515" s="20"/>
      <c r="C515" s="20"/>
      <c r="D515" s="20"/>
      <c r="E515" s="21"/>
      <c r="F515" s="21"/>
      <c r="G515" s="21"/>
      <c r="H515" s="21"/>
      <c r="I515" s="21"/>
      <c r="J515" s="21"/>
      <c r="K515" s="21"/>
      <c r="L515" s="21">
        <f t="shared" si="21"/>
        <v>0</v>
      </c>
      <c r="M515" s="21">
        <f t="shared" si="22"/>
        <v>0</v>
      </c>
      <c r="N515" s="21">
        <f t="shared" si="23"/>
        <v>0</v>
      </c>
      <c r="O515" s="22">
        <f t="shared" si="24"/>
        <v>0</v>
      </c>
      <c r="P515" s="21"/>
      <c r="Q515" s="21"/>
      <c r="R515" s="21"/>
      <c r="S515" s="7">
        <f t="shared" si="25"/>
        <v>0</v>
      </c>
      <c r="T515" s="8"/>
    </row>
    <row r="516" spans="1:20" ht="15.75" thickBot="1" thickTop="1">
      <c r="A516" s="20"/>
      <c r="B516" s="20"/>
      <c r="C516" s="20"/>
      <c r="D516" s="20"/>
      <c r="E516" s="21"/>
      <c r="F516" s="21"/>
      <c r="G516" s="21"/>
      <c r="H516" s="21"/>
      <c r="I516" s="21"/>
      <c r="J516" s="21"/>
      <c r="K516" s="21"/>
      <c r="L516" s="21">
        <f t="shared" si="21"/>
        <v>0</v>
      </c>
      <c r="M516" s="21">
        <f t="shared" si="22"/>
        <v>0</v>
      </c>
      <c r="N516" s="21">
        <f t="shared" si="23"/>
        <v>0</v>
      </c>
      <c r="O516" s="22">
        <f t="shared" si="24"/>
        <v>0</v>
      </c>
      <c r="P516" s="21"/>
      <c r="Q516" s="21"/>
      <c r="R516" s="21"/>
      <c r="S516" s="7">
        <f t="shared" si="25"/>
        <v>0</v>
      </c>
      <c r="T516" s="8"/>
    </row>
    <row r="517" spans="1:20" ht="15.75" thickBot="1" thickTop="1">
      <c r="A517" s="20"/>
      <c r="B517" s="20"/>
      <c r="C517" s="20"/>
      <c r="D517" s="20"/>
      <c r="E517" s="21"/>
      <c r="F517" s="21"/>
      <c r="G517" s="21"/>
      <c r="H517" s="21"/>
      <c r="I517" s="21"/>
      <c r="J517" s="21"/>
      <c r="K517" s="21"/>
      <c r="L517" s="21">
        <f t="shared" si="21"/>
        <v>0</v>
      </c>
      <c r="M517" s="21">
        <f t="shared" si="22"/>
        <v>0</v>
      </c>
      <c r="N517" s="21">
        <f t="shared" si="23"/>
        <v>0</v>
      </c>
      <c r="O517" s="22">
        <f t="shared" si="24"/>
        <v>0</v>
      </c>
      <c r="P517" s="21"/>
      <c r="Q517" s="21"/>
      <c r="R517" s="21"/>
      <c r="S517" s="7">
        <f t="shared" si="25"/>
        <v>0</v>
      </c>
      <c r="T517" s="8"/>
    </row>
    <row r="518" spans="1:20" ht="15.75" thickBot="1" thickTop="1">
      <c r="A518" s="20"/>
      <c r="B518" s="20"/>
      <c r="C518" s="20"/>
      <c r="D518" s="20"/>
      <c r="E518" s="21"/>
      <c r="F518" s="21"/>
      <c r="G518" s="21"/>
      <c r="H518" s="21"/>
      <c r="I518" s="21"/>
      <c r="J518" s="21"/>
      <c r="K518" s="21"/>
      <c r="L518" s="21">
        <f t="shared" si="21"/>
        <v>0</v>
      </c>
      <c r="M518" s="21">
        <f t="shared" si="22"/>
        <v>0</v>
      </c>
      <c r="N518" s="21">
        <f t="shared" si="23"/>
        <v>0</v>
      </c>
      <c r="O518" s="22">
        <f t="shared" si="24"/>
        <v>0</v>
      </c>
      <c r="P518" s="21"/>
      <c r="Q518" s="21"/>
      <c r="R518" s="21"/>
      <c r="S518" s="7">
        <f t="shared" si="25"/>
        <v>0</v>
      </c>
      <c r="T518" s="8"/>
    </row>
    <row r="519" spans="1:20" ht="15.75" thickBot="1" thickTop="1">
      <c r="A519" s="20"/>
      <c r="B519" s="20"/>
      <c r="C519" s="20"/>
      <c r="D519" s="20"/>
      <c r="E519" s="21"/>
      <c r="F519" s="21"/>
      <c r="G519" s="21"/>
      <c r="H519" s="21"/>
      <c r="I519" s="21"/>
      <c r="J519" s="21"/>
      <c r="K519" s="21"/>
      <c r="L519" s="21">
        <f t="shared" si="21"/>
        <v>0</v>
      </c>
      <c r="M519" s="21">
        <f t="shared" si="22"/>
        <v>0</v>
      </c>
      <c r="N519" s="21">
        <f t="shared" si="23"/>
        <v>0</v>
      </c>
      <c r="O519" s="22">
        <f t="shared" si="24"/>
        <v>0</v>
      </c>
      <c r="P519" s="21"/>
      <c r="Q519" s="21"/>
      <c r="R519" s="21"/>
      <c r="S519" s="7">
        <f t="shared" si="25"/>
        <v>0</v>
      </c>
      <c r="T519" s="8"/>
    </row>
    <row r="520" spans="1:20" ht="15.75" thickBot="1" thickTop="1">
      <c r="A520" s="20"/>
      <c r="B520" s="20"/>
      <c r="C520" s="20"/>
      <c r="D520" s="20"/>
      <c r="E520" s="21"/>
      <c r="F520" s="21"/>
      <c r="G520" s="21"/>
      <c r="H520" s="21"/>
      <c r="I520" s="21"/>
      <c r="J520" s="21"/>
      <c r="K520" s="21"/>
      <c r="L520" s="21">
        <f t="shared" si="21"/>
        <v>0</v>
      </c>
      <c r="M520" s="21">
        <f t="shared" si="22"/>
        <v>0</v>
      </c>
      <c r="N520" s="21">
        <f t="shared" si="23"/>
        <v>0</v>
      </c>
      <c r="O520" s="22">
        <f t="shared" si="24"/>
        <v>0</v>
      </c>
      <c r="P520" s="21"/>
      <c r="Q520" s="21"/>
      <c r="R520" s="21"/>
      <c r="S520" s="7">
        <f t="shared" si="25"/>
        <v>0</v>
      </c>
      <c r="T520" s="8"/>
    </row>
    <row r="521" spans="1:20" ht="15.75" thickBot="1" thickTop="1">
      <c r="A521" s="20"/>
      <c r="B521" s="20"/>
      <c r="C521" s="20"/>
      <c r="D521" s="20"/>
      <c r="E521" s="21"/>
      <c r="F521" s="21"/>
      <c r="G521" s="21"/>
      <c r="H521" s="21"/>
      <c r="I521" s="21"/>
      <c r="J521" s="21"/>
      <c r="K521" s="21"/>
      <c r="L521" s="21">
        <f t="shared" si="21"/>
        <v>0</v>
      </c>
      <c r="M521" s="21">
        <f t="shared" si="22"/>
        <v>0</v>
      </c>
      <c r="N521" s="21">
        <f t="shared" si="23"/>
        <v>0</v>
      </c>
      <c r="O521" s="22">
        <f t="shared" si="24"/>
        <v>0</v>
      </c>
      <c r="P521" s="21"/>
      <c r="Q521" s="21"/>
      <c r="R521" s="21"/>
      <c r="S521" s="7">
        <f t="shared" si="25"/>
        <v>0</v>
      </c>
      <c r="T521" s="8"/>
    </row>
    <row r="522" spans="1:20" ht="15.75" thickBot="1" thickTop="1">
      <c r="A522" s="20"/>
      <c r="B522" s="20"/>
      <c r="C522" s="20"/>
      <c r="D522" s="20"/>
      <c r="E522" s="21"/>
      <c r="F522" s="21"/>
      <c r="G522" s="21"/>
      <c r="H522" s="21"/>
      <c r="I522" s="21"/>
      <c r="J522" s="21"/>
      <c r="K522" s="21"/>
      <c r="L522" s="21">
        <f t="shared" si="21"/>
        <v>0</v>
      </c>
      <c r="M522" s="21">
        <f t="shared" si="22"/>
        <v>0</v>
      </c>
      <c r="N522" s="21">
        <f t="shared" si="23"/>
        <v>0</v>
      </c>
      <c r="O522" s="22">
        <f t="shared" si="24"/>
        <v>0</v>
      </c>
      <c r="P522" s="21"/>
      <c r="Q522" s="21"/>
      <c r="R522" s="21"/>
      <c r="S522" s="7">
        <f t="shared" si="25"/>
        <v>0</v>
      </c>
      <c r="T522" s="8"/>
    </row>
    <row r="523" spans="1:20" ht="15.75" thickBot="1" thickTop="1">
      <c r="A523" s="20"/>
      <c r="B523" s="20"/>
      <c r="C523" s="20"/>
      <c r="D523" s="20"/>
      <c r="E523" s="21"/>
      <c r="F523" s="21"/>
      <c r="G523" s="21"/>
      <c r="H523" s="21"/>
      <c r="I523" s="21"/>
      <c r="J523" s="21"/>
      <c r="K523" s="21"/>
      <c r="L523" s="21">
        <f t="shared" si="21"/>
        <v>0</v>
      </c>
      <c r="M523" s="21">
        <f t="shared" si="22"/>
        <v>0</v>
      </c>
      <c r="N523" s="21">
        <f t="shared" si="23"/>
        <v>0</v>
      </c>
      <c r="O523" s="22">
        <f t="shared" si="24"/>
        <v>0</v>
      </c>
      <c r="P523" s="21"/>
      <c r="Q523" s="21"/>
      <c r="R523" s="21"/>
      <c r="S523" s="7">
        <f t="shared" si="25"/>
        <v>0</v>
      </c>
      <c r="T523" s="8"/>
    </row>
    <row r="524" spans="1:20" ht="15.75" thickBot="1" thickTop="1">
      <c r="A524" s="20"/>
      <c r="B524" s="20"/>
      <c r="C524" s="20"/>
      <c r="D524" s="20"/>
      <c r="E524" s="21"/>
      <c r="F524" s="21"/>
      <c r="G524" s="21"/>
      <c r="H524" s="21"/>
      <c r="I524" s="21"/>
      <c r="J524" s="21"/>
      <c r="K524" s="21"/>
      <c r="L524" s="21">
        <f t="shared" si="21"/>
        <v>0</v>
      </c>
      <c r="M524" s="21">
        <f t="shared" si="22"/>
        <v>0</v>
      </c>
      <c r="N524" s="21">
        <f t="shared" si="23"/>
        <v>0</v>
      </c>
      <c r="O524" s="22">
        <f t="shared" si="24"/>
        <v>0</v>
      </c>
      <c r="P524" s="21"/>
      <c r="Q524" s="21"/>
      <c r="R524" s="21"/>
      <c r="S524" s="7">
        <f t="shared" si="25"/>
        <v>0</v>
      </c>
      <c r="T524" s="8"/>
    </row>
    <row r="525" spans="1:20" ht="15.75" thickBot="1" thickTop="1">
      <c r="A525" s="20"/>
      <c r="B525" s="20"/>
      <c r="C525" s="20"/>
      <c r="D525" s="20"/>
      <c r="E525" s="21"/>
      <c r="F525" s="21"/>
      <c r="G525" s="21"/>
      <c r="H525" s="21"/>
      <c r="I525" s="21"/>
      <c r="J525" s="21"/>
      <c r="K525" s="21"/>
      <c r="L525" s="21">
        <f t="shared" si="21"/>
        <v>0</v>
      </c>
      <c r="M525" s="21">
        <f t="shared" si="22"/>
        <v>0</v>
      </c>
      <c r="N525" s="21">
        <f t="shared" si="23"/>
        <v>0</v>
      </c>
      <c r="O525" s="22">
        <f t="shared" si="24"/>
        <v>0</v>
      </c>
      <c r="P525" s="21"/>
      <c r="Q525" s="21"/>
      <c r="R525" s="21"/>
      <c r="S525" s="7">
        <f t="shared" si="25"/>
        <v>0</v>
      </c>
      <c r="T525" s="8"/>
    </row>
    <row r="526" spans="1:20" ht="15.75" thickBot="1" thickTop="1">
      <c r="A526" s="20"/>
      <c r="B526" s="20"/>
      <c r="C526" s="20"/>
      <c r="D526" s="20"/>
      <c r="E526" s="21"/>
      <c r="F526" s="21"/>
      <c r="G526" s="21"/>
      <c r="H526" s="21"/>
      <c r="I526" s="21"/>
      <c r="J526" s="21"/>
      <c r="K526" s="21"/>
      <c r="L526" s="21">
        <f t="shared" si="21"/>
        <v>0</v>
      </c>
      <c r="M526" s="21">
        <f t="shared" si="22"/>
        <v>0</v>
      </c>
      <c r="N526" s="21">
        <f t="shared" si="23"/>
        <v>0</v>
      </c>
      <c r="O526" s="22">
        <f t="shared" si="24"/>
        <v>0</v>
      </c>
      <c r="P526" s="21"/>
      <c r="Q526" s="21"/>
      <c r="R526" s="21"/>
      <c r="S526" s="7">
        <f t="shared" si="25"/>
        <v>0</v>
      </c>
      <c r="T526" s="8"/>
    </row>
    <row r="527" spans="1:20" ht="15.75" thickBot="1" thickTop="1">
      <c r="A527" s="20"/>
      <c r="B527" s="20"/>
      <c r="C527" s="20"/>
      <c r="D527" s="20"/>
      <c r="E527" s="21"/>
      <c r="F527" s="21"/>
      <c r="G527" s="21"/>
      <c r="H527" s="21"/>
      <c r="I527" s="21"/>
      <c r="J527" s="21"/>
      <c r="K527" s="21"/>
      <c r="L527" s="21">
        <f t="shared" si="21"/>
        <v>0</v>
      </c>
      <c r="M527" s="21">
        <f t="shared" si="22"/>
        <v>0</v>
      </c>
      <c r="N527" s="21">
        <f t="shared" si="23"/>
        <v>0</v>
      </c>
      <c r="O527" s="22">
        <f t="shared" si="24"/>
        <v>0</v>
      </c>
      <c r="P527" s="21"/>
      <c r="Q527" s="21"/>
      <c r="R527" s="21"/>
      <c r="S527" s="7">
        <f t="shared" si="25"/>
        <v>0</v>
      </c>
      <c r="T527" s="8"/>
    </row>
    <row r="528" spans="1:20" ht="15.75" thickBot="1" thickTop="1">
      <c r="A528" s="20"/>
      <c r="B528" s="20"/>
      <c r="C528" s="20"/>
      <c r="D528" s="20"/>
      <c r="E528" s="21"/>
      <c r="F528" s="21"/>
      <c r="G528" s="21"/>
      <c r="H528" s="21"/>
      <c r="I528" s="21"/>
      <c r="J528" s="21"/>
      <c r="K528" s="21"/>
      <c r="L528" s="21">
        <f t="shared" si="21"/>
        <v>0</v>
      </c>
      <c r="M528" s="21">
        <f t="shared" si="22"/>
        <v>0</v>
      </c>
      <c r="N528" s="21">
        <f t="shared" si="23"/>
        <v>0</v>
      </c>
      <c r="O528" s="22">
        <f t="shared" si="24"/>
        <v>0</v>
      </c>
      <c r="P528" s="21"/>
      <c r="Q528" s="21"/>
      <c r="R528" s="21"/>
      <c r="S528" s="7">
        <f t="shared" si="25"/>
        <v>0</v>
      </c>
      <c r="T528" s="8"/>
    </row>
    <row r="529" spans="1:20" ht="15.75" thickBot="1" thickTop="1">
      <c r="A529" s="20"/>
      <c r="B529" s="20"/>
      <c r="C529" s="20"/>
      <c r="D529" s="20"/>
      <c r="E529" s="21"/>
      <c r="F529" s="21"/>
      <c r="G529" s="21"/>
      <c r="H529" s="21"/>
      <c r="I529" s="21"/>
      <c r="J529" s="21"/>
      <c r="K529" s="21"/>
      <c r="L529" s="21">
        <f t="shared" si="21"/>
        <v>0</v>
      </c>
      <c r="M529" s="21">
        <f t="shared" si="22"/>
        <v>0</v>
      </c>
      <c r="N529" s="21">
        <f t="shared" si="23"/>
        <v>0</v>
      </c>
      <c r="O529" s="22">
        <f t="shared" si="24"/>
        <v>0</v>
      </c>
      <c r="P529" s="21"/>
      <c r="Q529" s="21"/>
      <c r="R529" s="21"/>
      <c r="S529" s="7">
        <f t="shared" si="25"/>
        <v>0</v>
      </c>
      <c r="T529" s="8"/>
    </row>
    <row r="530" spans="1:20" ht="15.75" thickBot="1" thickTop="1">
      <c r="A530" s="20"/>
      <c r="B530" s="20"/>
      <c r="C530" s="20"/>
      <c r="D530" s="20"/>
      <c r="E530" s="21"/>
      <c r="F530" s="21"/>
      <c r="G530" s="21"/>
      <c r="H530" s="21"/>
      <c r="I530" s="21"/>
      <c r="J530" s="21"/>
      <c r="K530" s="21"/>
      <c r="L530" s="21">
        <f t="shared" si="21"/>
        <v>0</v>
      </c>
      <c r="M530" s="21">
        <f t="shared" si="22"/>
        <v>0</v>
      </c>
      <c r="N530" s="21">
        <f t="shared" si="23"/>
        <v>0</v>
      </c>
      <c r="O530" s="22">
        <f t="shared" si="24"/>
        <v>0</v>
      </c>
      <c r="P530" s="21"/>
      <c r="Q530" s="21"/>
      <c r="R530" s="21"/>
      <c r="S530" s="7">
        <f t="shared" si="25"/>
        <v>0</v>
      </c>
      <c r="T530" s="8"/>
    </row>
    <row r="531" spans="1:20" ht="15.75" thickBot="1" thickTop="1">
      <c r="A531" s="20"/>
      <c r="B531" s="20"/>
      <c r="C531" s="20"/>
      <c r="D531" s="20"/>
      <c r="E531" s="21"/>
      <c r="F531" s="21"/>
      <c r="G531" s="21"/>
      <c r="H531" s="21"/>
      <c r="I531" s="21"/>
      <c r="J531" s="21"/>
      <c r="K531" s="21"/>
      <c r="L531" s="21">
        <f t="shared" si="21"/>
        <v>0</v>
      </c>
      <c r="M531" s="21">
        <f t="shared" si="22"/>
        <v>0</v>
      </c>
      <c r="N531" s="21">
        <f t="shared" si="23"/>
        <v>0</v>
      </c>
      <c r="O531" s="22">
        <f t="shared" si="24"/>
        <v>0</v>
      </c>
      <c r="P531" s="21"/>
      <c r="Q531" s="21"/>
      <c r="R531" s="21"/>
      <c r="S531" s="7">
        <f t="shared" si="25"/>
        <v>0</v>
      </c>
      <c r="T531" s="8"/>
    </row>
    <row r="532" spans="1:20" ht="15.75" thickBot="1" thickTop="1">
      <c r="A532" s="20"/>
      <c r="B532" s="20"/>
      <c r="C532" s="20"/>
      <c r="D532" s="20"/>
      <c r="E532" s="21"/>
      <c r="F532" s="21"/>
      <c r="G532" s="21"/>
      <c r="H532" s="21"/>
      <c r="I532" s="21"/>
      <c r="J532" s="21"/>
      <c r="K532" s="21"/>
      <c r="L532" s="21">
        <f t="shared" si="21"/>
        <v>0</v>
      </c>
      <c r="M532" s="21">
        <f t="shared" si="22"/>
        <v>0</v>
      </c>
      <c r="N532" s="21">
        <f t="shared" si="23"/>
        <v>0</v>
      </c>
      <c r="O532" s="22">
        <f t="shared" si="24"/>
        <v>0</v>
      </c>
      <c r="P532" s="21"/>
      <c r="Q532" s="21"/>
      <c r="R532" s="21"/>
      <c r="S532" s="7">
        <f t="shared" si="25"/>
        <v>0</v>
      </c>
      <c r="T532" s="8"/>
    </row>
    <row r="533" spans="1:20" ht="15.75" thickBot="1" thickTop="1">
      <c r="A533" s="20"/>
      <c r="B533" s="20"/>
      <c r="C533" s="20"/>
      <c r="D533" s="20"/>
      <c r="E533" s="21"/>
      <c r="F533" s="21"/>
      <c r="G533" s="21"/>
      <c r="H533" s="21"/>
      <c r="I533" s="21"/>
      <c r="J533" s="21"/>
      <c r="K533" s="21"/>
      <c r="L533" s="21">
        <f t="shared" si="21"/>
        <v>0</v>
      </c>
      <c r="M533" s="21">
        <f t="shared" si="22"/>
        <v>0</v>
      </c>
      <c r="N533" s="21">
        <f t="shared" si="23"/>
        <v>0</v>
      </c>
      <c r="O533" s="22">
        <f t="shared" si="24"/>
        <v>0</v>
      </c>
      <c r="P533" s="21"/>
      <c r="Q533" s="21"/>
      <c r="R533" s="21"/>
      <c r="S533" s="7">
        <f t="shared" si="25"/>
        <v>0</v>
      </c>
      <c r="T533" s="8"/>
    </row>
    <row r="534" spans="1:20" ht="15.75" thickBot="1" thickTop="1">
      <c r="A534" s="20"/>
      <c r="B534" s="20"/>
      <c r="C534" s="20"/>
      <c r="D534" s="20"/>
      <c r="E534" s="21"/>
      <c r="F534" s="21"/>
      <c r="G534" s="21"/>
      <c r="H534" s="21"/>
      <c r="I534" s="21"/>
      <c r="J534" s="21"/>
      <c r="K534" s="21"/>
      <c r="L534" s="21">
        <f t="shared" si="21"/>
        <v>0</v>
      </c>
      <c r="M534" s="21">
        <f t="shared" si="22"/>
        <v>0</v>
      </c>
      <c r="N534" s="21">
        <f t="shared" si="23"/>
        <v>0</v>
      </c>
      <c r="O534" s="22">
        <f t="shared" si="24"/>
        <v>0</v>
      </c>
      <c r="P534" s="21"/>
      <c r="Q534" s="21"/>
      <c r="R534" s="21"/>
      <c r="S534" s="7">
        <f t="shared" si="25"/>
        <v>0</v>
      </c>
      <c r="T534" s="8"/>
    </row>
    <row r="535" spans="1:20" ht="15.75" thickBot="1" thickTop="1">
      <c r="A535" s="20"/>
      <c r="B535" s="20"/>
      <c r="C535" s="20"/>
      <c r="D535" s="20"/>
      <c r="E535" s="21"/>
      <c r="F535" s="21"/>
      <c r="G535" s="21"/>
      <c r="H535" s="21"/>
      <c r="I535" s="21"/>
      <c r="J535" s="21"/>
      <c r="K535" s="21"/>
      <c r="L535" s="21">
        <f t="shared" si="21"/>
        <v>0</v>
      </c>
      <c r="M535" s="21">
        <f t="shared" si="22"/>
        <v>0</v>
      </c>
      <c r="N535" s="21">
        <f t="shared" si="23"/>
        <v>0</v>
      </c>
      <c r="O535" s="22">
        <f t="shared" si="24"/>
        <v>0</v>
      </c>
      <c r="P535" s="21"/>
      <c r="Q535" s="21"/>
      <c r="R535" s="21"/>
      <c r="S535" s="7">
        <f t="shared" si="25"/>
        <v>0</v>
      </c>
      <c r="T535" s="8"/>
    </row>
    <row r="536" spans="1:20" ht="15.75" thickBot="1" thickTop="1">
      <c r="A536" s="20"/>
      <c r="B536" s="20"/>
      <c r="C536" s="20"/>
      <c r="D536" s="20"/>
      <c r="E536" s="21"/>
      <c r="F536" s="21"/>
      <c r="G536" s="21"/>
      <c r="H536" s="21"/>
      <c r="I536" s="21"/>
      <c r="J536" s="21"/>
      <c r="K536" s="21"/>
      <c r="L536" s="21">
        <f t="shared" si="21"/>
        <v>0</v>
      </c>
      <c r="M536" s="21">
        <f t="shared" si="22"/>
        <v>0</v>
      </c>
      <c r="N536" s="21">
        <f t="shared" si="23"/>
        <v>0</v>
      </c>
      <c r="O536" s="22">
        <f t="shared" si="24"/>
        <v>0</v>
      </c>
      <c r="P536" s="21"/>
      <c r="Q536" s="21"/>
      <c r="R536" s="21"/>
      <c r="S536" s="7">
        <f t="shared" si="25"/>
        <v>0</v>
      </c>
      <c r="T536" s="8"/>
    </row>
    <row r="537" spans="1:20" ht="15.75" thickBot="1" thickTop="1">
      <c r="A537" s="20"/>
      <c r="B537" s="20"/>
      <c r="C537" s="20"/>
      <c r="D537" s="20"/>
      <c r="E537" s="21"/>
      <c r="F537" s="21"/>
      <c r="G537" s="21"/>
      <c r="H537" s="21"/>
      <c r="I537" s="21"/>
      <c r="J537" s="21"/>
      <c r="K537" s="21"/>
      <c r="L537" s="21">
        <f t="shared" si="21"/>
        <v>0</v>
      </c>
      <c r="M537" s="21">
        <f t="shared" si="22"/>
        <v>0</v>
      </c>
      <c r="N537" s="21">
        <f t="shared" si="23"/>
        <v>0</v>
      </c>
      <c r="O537" s="22">
        <f t="shared" si="24"/>
        <v>0</v>
      </c>
      <c r="P537" s="21"/>
      <c r="Q537" s="21"/>
      <c r="R537" s="21"/>
      <c r="S537" s="7">
        <f t="shared" si="25"/>
        <v>0</v>
      </c>
      <c r="T537" s="8"/>
    </row>
    <row r="538" spans="1:20" ht="15.75" thickBot="1" thickTop="1">
      <c r="A538" s="20"/>
      <c r="B538" s="20"/>
      <c r="C538" s="20"/>
      <c r="D538" s="20"/>
      <c r="E538" s="21"/>
      <c r="F538" s="21"/>
      <c r="G538" s="21"/>
      <c r="H538" s="21"/>
      <c r="I538" s="21"/>
      <c r="J538" s="21"/>
      <c r="K538" s="21"/>
      <c r="L538" s="21">
        <f t="shared" si="21"/>
        <v>0</v>
      </c>
      <c r="M538" s="21">
        <f t="shared" si="22"/>
        <v>0</v>
      </c>
      <c r="N538" s="21">
        <f t="shared" si="23"/>
        <v>0</v>
      </c>
      <c r="O538" s="22">
        <f t="shared" si="24"/>
        <v>0</v>
      </c>
      <c r="P538" s="21"/>
      <c r="Q538" s="21"/>
      <c r="R538" s="21"/>
      <c r="S538" s="7">
        <f t="shared" si="25"/>
        <v>0</v>
      </c>
      <c r="T538" s="8"/>
    </row>
    <row r="539" spans="1:20" ht="15.75" thickBot="1" thickTop="1">
      <c r="A539" s="20"/>
      <c r="B539" s="20"/>
      <c r="C539" s="20"/>
      <c r="D539" s="20"/>
      <c r="E539" s="21"/>
      <c r="F539" s="21"/>
      <c r="G539" s="21"/>
      <c r="H539" s="21"/>
      <c r="I539" s="21"/>
      <c r="J539" s="21"/>
      <c r="K539" s="21"/>
      <c r="L539" s="21">
        <f t="shared" si="21"/>
        <v>0</v>
      </c>
      <c r="M539" s="21">
        <f t="shared" si="22"/>
        <v>0</v>
      </c>
      <c r="N539" s="21">
        <f t="shared" si="23"/>
        <v>0</v>
      </c>
      <c r="O539" s="22">
        <f t="shared" si="24"/>
        <v>0</v>
      </c>
      <c r="P539" s="21"/>
      <c r="Q539" s="21"/>
      <c r="R539" s="21"/>
      <c r="S539" s="7">
        <f t="shared" si="25"/>
        <v>0</v>
      </c>
      <c r="T539" s="8"/>
    </row>
    <row r="540" spans="1:20" ht="15.75" thickBot="1" thickTop="1">
      <c r="A540" s="20"/>
      <c r="B540" s="20"/>
      <c r="C540" s="20"/>
      <c r="D540" s="20"/>
      <c r="E540" s="21"/>
      <c r="F540" s="21"/>
      <c r="G540" s="21"/>
      <c r="H540" s="21"/>
      <c r="I540" s="21"/>
      <c r="J540" s="21"/>
      <c r="K540" s="21"/>
      <c r="L540" s="21">
        <f t="shared" si="21"/>
        <v>0</v>
      </c>
      <c r="M540" s="21">
        <f t="shared" si="22"/>
        <v>0</v>
      </c>
      <c r="N540" s="21">
        <f t="shared" si="23"/>
        <v>0</v>
      </c>
      <c r="O540" s="22">
        <f t="shared" si="24"/>
        <v>0</v>
      </c>
      <c r="P540" s="21"/>
      <c r="Q540" s="21"/>
      <c r="R540" s="21"/>
      <c r="S540" s="7">
        <f t="shared" si="25"/>
        <v>0</v>
      </c>
      <c r="T540" s="8"/>
    </row>
    <row r="541" spans="1:20" ht="15.75" thickBot="1" thickTop="1">
      <c r="A541" s="20"/>
      <c r="B541" s="20"/>
      <c r="C541" s="20"/>
      <c r="D541" s="20"/>
      <c r="E541" s="21"/>
      <c r="F541" s="21"/>
      <c r="G541" s="21"/>
      <c r="H541" s="21"/>
      <c r="I541" s="21"/>
      <c r="J541" s="21"/>
      <c r="K541" s="21"/>
      <c r="L541" s="21">
        <f t="shared" si="21"/>
        <v>0</v>
      </c>
      <c r="M541" s="21">
        <f t="shared" si="22"/>
        <v>0</v>
      </c>
      <c r="N541" s="21">
        <f t="shared" si="23"/>
        <v>0</v>
      </c>
      <c r="O541" s="22">
        <f t="shared" si="24"/>
        <v>0</v>
      </c>
      <c r="P541" s="21"/>
      <c r="Q541" s="21"/>
      <c r="R541" s="21"/>
      <c r="S541" s="7">
        <f t="shared" si="25"/>
        <v>0</v>
      </c>
      <c r="T541" s="8"/>
    </row>
    <row r="542" spans="1:20" ht="15.75" thickBot="1" thickTop="1">
      <c r="A542" s="20"/>
      <c r="B542" s="20"/>
      <c r="C542" s="20"/>
      <c r="D542" s="20"/>
      <c r="E542" s="21"/>
      <c r="F542" s="21"/>
      <c r="G542" s="21"/>
      <c r="H542" s="21"/>
      <c r="I542" s="21"/>
      <c r="J542" s="21"/>
      <c r="K542" s="21"/>
      <c r="L542" s="21">
        <f t="shared" si="21"/>
        <v>0</v>
      </c>
      <c r="M542" s="21">
        <f t="shared" si="22"/>
        <v>0</v>
      </c>
      <c r="N542" s="21">
        <f t="shared" si="23"/>
        <v>0</v>
      </c>
      <c r="O542" s="22">
        <f t="shared" si="24"/>
        <v>0</v>
      </c>
      <c r="P542" s="21"/>
      <c r="Q542" s="21"/>
      <c r="R542" s="21"/>
      <c r="S542" s="7">
        <f t="shared" si="25"/>
        <v>0</v>
      </c>
      <c r="T542" s="8"/>
    </row>
    <row r="543" spans="1:20" ht="15.75" thickBot="1" thickTop="1">
      <c r="A543" s="20"/>
      <c r="B543" s="20"/>
      <c r="C543" s="20"/>
      <c r="D543" s="20"/>
      <c r="E543" s="21"/>
      <c r="F543" s="21"/>
      <c r="G543" s="21"/>
      <c r="H543" s="21"/>
      <c r="I543" s="21"/>
      <c r="J543" s="21"/>
      <c r="K543" s="21"/>
      <c r="L543" s="21">
        <f t="shared" si="21"/>
        <v>0</v>
      </c>
      <c r="M543" s="21">
        <f t="shared" si="22"/>
        <v>0</v>
      </c>
      <c r="N543" s="21">
        <f t="shared" si="23"/>
        <v>0</v>
      </c>
      <c r="O543" s="22">
        <f t="shared" si="24"/>
        <v>0</v>
      </c>
      <c r="P543" s="21"/>
      <c r="Q543" s="21"/>
      <c r="R543" s="21"/>
      <c r="S543" s="7">
        <f t="shared" si="25"/>
        <v>0</v>
      </c>
      <c r="T543" s="8"/>
    </row>
    <row r="544" spans="1:20" ht="15.75" thickBot="1" thickTop="1">
      <c r="A544" s="20"/>
      <c r="B544" s="20"/>
      <c r="C544" s="20"/>
      <c r="D544" s="20"/>
      <c r="E544" s="21"/>
      <c r="F544" s="21"/>
      <c r="G544" s="21"/>
      <c r="H544" s="21"/>
      <c r="I544" s="21"/>
      <c r="J544" s="21"/>
      <c r="K544" s="21"/>
      <c r="L544" s="21">
        <f t="shared" si="21"/>
        <v>0</v>
      </c>
      <c r="M544" s="21">
        <f t="shared" si="22"/>
        <v>0</v>
      </c>
      <c r="N544" s="21">
        <f t="shared" si="23"/>
        <v>0</v>
      </c>
      <c r="O544" s="22">
        <f t="shared" si="24"/>
        <v>0</v>
      </c>
      <c r="P544" s="21"/>
      <c r="Q544" s="21"/>
      <c r="R544" s="21"/>
      <c r="S544" s="7">
        <f t="shared" si="25"/>
        <v>0</v>
      </c>
      <c r="T544" s="8"/>
    </row>
    <row r="545" spans="1:20" ht="15.75" thickBot="1" thickTop="1">
      <c r="A545" s="20"/>
      <c r="B545" s="20"/>
      <c r="C545" s="20"/>
      <c r="D545" s="20"/>
      <c r="E545" s="21"/>
      <c r="F545" s="21"/>
      <c r="G545" s="21"/>
      <c r="H545" s="21"/>
      <c r="I545" s="21"/>
      <c r="J545" s="21"/>
      <c r="K545" s="21"/>
      <c r="L545" s="21">
        <f t="shared" si="21"/>
        <v>0</v>
      </c>
      <c r="M545" s="21">
        <f t="shared" si="22"/>
        <v>0</v>
      </c>
      <c r="N545" s="21">
        <f t="shared" si="23"/>
        <v>0</v>
      </c>
      <c r="O545" s="22">
        <f t="shared" si="24"/>
        <v>0</v>
      </c>
      <c r="P545" s="21"/>
      <c r="Q545" s="21"/>
      <c r="R545" s="21"/>
      <c r="S545" s="7">
        <f t="shared" si="25"/>
        <v>0</v>
      </c>
      <c r="T545" s="8"/>
    </row>
    <row r="546" spans="1:20" ht="15.75" thickBot="1" thickTop="1">
      <c r="A546" s="20"/>
      <c r="B546" s="20"/>
      <c r="C546" s="20"/>
      <c r="D546" s="20"/>
      <c r="E546" s="21"/>
      <c r="F546" s="21"/>
      <c r="G546" s="21"/>
      <c r="H546" s="21"/>
      <c r="I546" s="21"/>
      <c r="J546" s="21"/>
      <c r="K546" s="21"/>
      <c r="L546" s="21">
        <f t="shared" si="21"/>
        <v>0</v>
      </c>
      <c r="M546" s="21">
        <f t="shared" si="22"/>
        <v>0</v>
      </c>
      <c r="N546" s="21">
        <f t="shared" si="23"/>
        <v>0</v>
      </c>
      <c r="O546" s="22">
        <f t="shared" si="24"/>
        <v>0</v>
      </c>
      <c r="P546" s="21"/>
      <c r="Q546" s="21"/>
      <c r="R546" s="21"/>
      <c r="S546" s="7">
        <f t="shared" si="25"/>
        <v>0</v>
      </c>
      <c r="T546" s="8"/>
    </row>
    <row r="547" spans="1:20" ht="15.75" thickBot="1" thickTop="1">
      <c r="A547" s="20"/>
      <c r="B547" s="20"/>
      <c r="C547" s="20"/>
      <c r="D547" s="20"/>
      <c r="E547" s="21"/>
      <c r="F547" s="21"/>
      <c r="G547" s="21"/>
      <c r="H547" s="21"/>
      <c r="I547" s="21"/>
      <c r="J547" s="21"/>
      <c r="K547" s="21"/>
      <c r="L547" s="21">
        <f t="shared" si="21"/>
        <v>0</v>
      </c>
      <c r="M547" s="21">
        <f t="shared" si="22"/>
        <v>0</v>
      </c>
      <c r="N547" s="21">
        <f t="shared" si="23"/>
        <v>0</v>
      </c>
      <c r="O547" s="22">
        <f t="shared" si="24"/>
        <v>0</v>
      </c>
      <c r="P547" s="21"/>
      <c r="Q547" s="21"/>
      <c r="R547" s="21"/>
      <c r="S547" s="7">
        <f t="shared" si="25"/>
        <v>0</v>
      </c>
      <c r="T547" s="8"/>
    </row>
    <row r="548" spans="1:20" ht="15.75" thickBot="1" thickTop="1">
      <c r="A548" s="20"/>
      <c r="B548" s="20"/>
      <c r="C548" s="20"/>
      <c r="D548" s="20"/>
      <c r="E548" s="21"/>
      <c r="F548" s="21"/>
      <c r="G548" s="21"/>
      <c r="H548" s="21"/>
      <c r="I548" s="21"/>
      <c r="J548" s="21"/>
      <c r="K548" s="21"/>
      <c r="L548" s="21">
        <f t="shared" si="21"/>
        <v>0</v>
      </c>
      <c r="M548" s="21">
        <f t="shared" si="22"/>
        <v>0</v>
      </c>
      <c r="N548" s="21">
        <f t="shared" si="23"/>
        <v>0</v>
      </c>
      <c r="O548" s="22">
        <f t="shared" si="24"/>
        <v>0</v>
      </c>
      <c r="P548" s="21"/>
      <c r="Q548" s="21"/>
      <c r="R548" s="21"/>
      <c r="S548" s="7">
        <f t="shared" si="25"/>
        <v>0</v>
      </c>
      <c r="T548" s="8"/>
    </row>
    <row r="549" spans="1:20" ht="15.75" thickBot="1" thickTop="1">
      <c r="A549" s="20"/>
      <c r="B549" s="20"/>
      <c r="C549" s="20"/>
      <c r="D549" s="20"/>
      <c r="E549" s="21"/>
      <c r="F549" s="21"/>
      <c r="G549" s="21"/>
      <c r="H549" s="21"/>
      <c r="I549" s="21"/>
      <c r="J549" s="21"/>
      <c r="K549" s="21"/>
      <c r="L549" s="21">
        <f t="shared" si="21"/>
        <v>0</v>
      </c>
      <c r="M549" s="21">
        <f t="shared" si="22"/>
        <v>0</v>
      </c>
      <c r="N549" s="21">
        <f t="shared" si="23"/>
        <v>0</v>
      </c>
      <c r="O549" s="22">
        <f t="shared" si="24"/>
        <v>0</v>
      </c>
      <c r="P549" s="21"/>
      <c r="Q549" s="21"/>
      <c r="R549" s="21"/>
      <c r="S549" s="7">
        <f t="shared" si="25"/>
        <v>0</v>
      </c>
      <c r="T549" s="8"/>
    </row>
    <row r="550" spans="1:20" ht="15.75" thickBot="1" thickTop="1">
      <c r="A550" s="20"/>
      <c r="B550" s="20"/>
      <c r="C550" s="20"/>
      <c r="D550" s="20"/>
      <c r="E550" s="21"/>
      <c r="F550" s="21"/>
      <c r="G550" s="21"/>
      <c r="H550" s="21"/>
      <c r="I550" s="21"/>
      <c r="J550" s="21"/>
      <c r="K550" s="21"/>
      <c r="L550" s="21">
        <f t="shared" si="21"/>
        <v>0</v>
      </c>
      <c r="M550" s="21">
        <f t="shared" si="22"/>
        <v>0</v>
      </c>
      <c r="N550" s="21">
        <f t="shared" si="23"/>
        <v>0</v>
      </c>
      <c r="O550" s="22">
        <f t="shared" si="24"/>
        <v>0</v>
      </c>
      <c r="P550" s="21"/>
      <c r="Q550" s="21"/>
      <c r="R550" s="21"/>
      <c r="S550" s="7">
        <f t="shared" si="25"/>
        <v>0</v>
      </c>
      <c r="T550" s="8"/>
    </row>
    <row r="551" spans="1:20" ht="15.75" thickBot="1" thickTop="1">
      <c r="A551" s="20"/>
      <c r="B551" s="20"/>
      <c r="C551" s="20"/>
      <c r="D551" s="20"/>
      <c r="E551" s="21"/>
      <c r="F551" s="21"/>
      <c r="G551" s="21"/>
      <c r="H551" s="21"/>
      <c r="I551" s="21"/>
      <c r="J551" s="21"/>
      <c r="K551" s="21"/>
      <c r="L551" s="21">
        <f t="shared" si="21"/>
        <v>0</v>
      </c>
      <c r="M551" s="21">
        <f t="shared" si="22"/>
        <v>0</v>
      </c>
      <c r="N551" s="21">
        <f t="shared" si="23"/>
        <v>0</v>
      </c>
      <c r="O551" s="22">
        <f t="shared" si="24"/>
        <v>0</v>
      </c>
      <c r="P551" s="21"/>
      <c r="Q551" s="21"/>
      <c r="R551" s="21"/>
      <c r="S551" s="7">
        <f t="shared" si="25"/>
        <v>0</v>
      </c>
      <c r="T551" s="8"/>
    </row>
    <row r="552" spans="1:20" ht="15.75" thickBot="1" thickTop="1">
      <c r="A552" s="20"/>
      <c r="B552" s="20"/>
      <c r="C552" s="20"/>
      <c r="D552" s="20"/>
      <c r="E552" s="21"/>
      <c r="F552" s="21"/>
      <c r="G552" s="21"/>
      <c r="H552" s="21"/>
      <c r="I552" s="21"/>
      <c r="J552" s="21"/>
      <c r="K552" s="21"/>
      <c r="L552" s="21">
        <f t="shared" si="21"/>
        <v>0</v>
      </c>
      <c r="M552" s="21">
        <f t="shared" si="22"/>
        <v>0</v>
      </c>
      <c r="N552" s="21">
        <f t="shared" si="23"/>
        <v>0</v>
      </c>
      <c r="O552" s="22">
        <f t="shared" si="24"/>
        <v>0</v>
      </c>
      <c r="P552" s="21"/>
      <c r="Q552" s="21"/>
      <c r="R552" s="21"/>
      <c r="S552" s="7">
        <f t="shared" si="25"/>
        <v>0</v>
      </c>
      <c r="T552" s="8"/>
    </row>
    <row r="553" spans="1:20" ht="15.75" thickBot="1" thickTop="1">
      <c r="A553" s="20"/>
      <c r="B553" s="20"/>
      <c r="C553" s="20"/>
      <c r="D553" s="20"/>
      <c r="E553" s="21"/>
      <c r="F553" s="21"/>
      <c r="G553" s="21"/>
      <c r="H553" s="21"/>
      <c r="I553" s="21"/>
      <c r="J553" s="21"/>
      <c r="K553" s="21"/>
      <c r="L553" s="21">
        <f t="shared" si="21"/>
        <v>0</v>
      </c>
      <c r="M553" s="21">
        <f t="shared" si="22"/>
        <v>0</v>
      </c>
      <c r="N553" s="21">
        <f t="shared" si="23"/>
        <v>0</v>
      </c>
      <c r="O553" s="22">
        <f t="shared" si="24"/>
        <v>0</v>
      </c>
      <c r="P553" s="21"/>
      <c r="Q553" s="21"/>
      <c r="R553" s="21"/>
      <c r="S553" s="7">
        <f t="shared" si="25"/>
        <v>0</v>
      </c>
      <c r="T553" s="8"/>
    </row>
    <row r="554" spans="1:20" ht="15.75" thickBot="1" thickTop="1">
      <c r="A554" s="20"/>
      <c r="B554" s="20"/>
      <c r="C554" s="20"/>
      <c r="D554" s="20"/>
      <c r="E554" s="21"/>
      <c r="F554" s="21"/>
      <c r="G554" s="21"/>
      <c r="H554" s="21"/>
      <c r="I554" s="21"/>
      <c r="J554" s="21"/>
      <c r="K554" s="21"/>
      <c r="L554" s="21">
        <f t="shared" si="21"/>
        <v>0</v>
      </c>
      <c r="M554" s="21">
        <f t="shared" si="22"/>
        <v>0</v>
      </c>
      <c r="N554" s="21">
        <f t="shared" si="23"/>
        <v>0</v>
      </c>
      <c r="O554" s="22">
        <f t="shared" si="24"/>
        <v>0</v>
      </c>
      <c r="P554" s="21"/>
      <c r="Q554" s="21"/>
      <c r="R554" s="21"/>
      <c r="S554" s="7">
        <f t="shared" si="25"/>
        <v>0</v>
      </c>
      <c r="T554" s="8"/>
    </row>
    <row r="555" spans="1:20" ht="15.75" thickBot="1" thickTop="1">
      <c r="A555" s="20"/>
      <c r="B555" s="20"/>
      <c r="C555" s="20"/>
      <c r="D555" s="20"/>
      <c r="E555" s="21"/>
      <c r="F555" s="21"/>
      <c r="G555" s="21"/>
      <c r="H555" s="21"/>
      <c r="I555" s="21"/>
      <c r="J555" s="21"/>
      <c r="K555" s="21"/>
      <c r="L555" s="21">
        <f t="shared" si="21"/>
        <v>0</v>
      </c>
      <c r="M555" s="21">
        <f t="shared" si="22"/>
        <v>0</v>
      </c>
      <c r="N555" s="21">
        <f t="shared" si="23"/>
        <v>0</v>
      </c>
      <c r="O555" s="22">
        <f t="shared" si="24"/>
        <v>0</v>
      </c>
      <c r="P555" s="21"/>
      <c r="Q555" s="21"/>
      <c r="R555" s="21"/>
      <c r="S555" s="7">
        <f t="shared" si="25"/>
        <v>0</v>
      </c>
      <c r="T555" s="8"/>
    </row>
    <row r="556" spans="1:20" ht="15.75" thickBot="1" thickTop="1">
      <c r="A556" s="20"/>
      <c r="B556" s="20"/>
      <c r="C556" s="20"/>
      <c r="D556" s="20"/>
      <c r="E556" s="21"/>
      <c r="F556" s="21"/>
      <c r="G556" s="21"/>
      <c r="H556" s="21"/>
      <c r="I556" s="21"/>
      <c r="J556" s="21"/>
      <c r="K556" s="21"/>
      <c r="L556" s="21">
        <f t="shared" si="21"/>
        <v>0</v>
      </c>
      <c r="M556" s="21">
        <f t="shared" si="22"/>
        <v>0</v>
      </c>
      <c r="N556" s="21">
        <f t="shared" si="23"/>
        <v>0</v>
      </c>
      <c r="O556" s="22">
        <f t="shared" si="24"/>
        <v>0</v>
      </c>
      <c r="P556" s="21"/>
      <c r="Q556" s="21"/>
      <c r="R556" s="21"/>
      <c r="S556" s="7">
        <f t="shared" si="25"/>
        <v>0</v>
      </c>
      <c r="T556" s="8"/>
    </row>
    <row r="557" spans="1:20" ht="15.75" thickBot="1" thickTop="1">
      <c r="A557" s="20"/>
      <c r="B557" s="20"/>
      <c r="C557" s="20"/>
      <c r="D557" s="20"/>
      <c r="E557" s="21"/>
      <c r="F557" s="21"/>
      <c r="G557" s="21"/>
      <c r="H557" s="21"/>
      <c r="I557" s="21"/>
      <c r="J557" s="21"/>
      <c r="K557" s="21"/>
      <c r="L557" s="21">
        <f t="shared" si="21"/>
        <v>0</v>
      </c>
      <c r="M557" s="21">
        <f t="shared" si="22"/>
        <v>0</v>
      </c>
      <c r="N557" s="21">
        <f t="shared" si="23"/>
        <v>0</v>
      </c>
      <c r="O557" s="22">
        <f t="shared" si="24"/>
        <v>0</v>
      </c>
      <c r="P557" s="21"/>
      <c r="Q557" s="21"/>
      <c r="R557" s="21"/>
      <c r="S557" s="7">
        <f t="shared" si="25"/>
        <v>0</v>
      </c>
      <c r="T557" s="8"/>
    </row>
    <row r="558" spans="1:20" ht="15.75" thickBot="1" thickTop="1">
      <c r="A558" s="20"/>
      <c r="B558" s="20"/>
      <c r="C558" s="20"/>
      <c r="D558" s="20"/>
      <c r="E558" s="21"/>
      <c r="F558" s="21"/>
      <c r="G558" s="21"/>
      <c r="H558" s="21"/>
      <c r="I558" s="21"/>
      <c r="J558" s="21"/>
      <c r="K558" s="21"/>
      <c r="L558" s="21">
        <f t="shared" si="21"/>
        <v>0</v>
      </c>
      <c r="M558" s="21">
        <f t="shared" si="22"/>
        <v>0</v>
      </c>
      <c r="N558" s="21">
        <f t="shared" si="23"/>
        <v>0</v>
      </c>
      <c r="O558" s="22">
        <f t="shared" si="24"/>
        <v>0</v>
      </c>
      <c r="P558" s="21"/>
      <c r="Q558" s="21"/>
      <c r="R558" s="21"/>
      <c r="S558" s="7">
        <f t="shared" si="25"/>
        <v>0</v>
      </c>
      <c r="T558" s="8"/>
    </row>
    <row r="559" spans="1:20" ht="15.75" thickBot="1" thickTop="1">
      <c r="A559" s="20"/>
      <c r="B559" s="20"/>
      <c r="C559" s="20"/>
      <c r="D559" s="20"/>
      <c r="E559" s="21"/>
      <c r="F559" s="21"/>
      <c r="G559" s="21"/>
      <c r="H559" s="21"/>
      <c r="I559" s="21"/>
      <c r="J559" s="21"/>
      <c r="K559" s="21"/>
      <c r="L559" s="21">
        <f t="shared" si="21"/>
        <v>0</v>
      </c>
      <c r="M559" s="21">
        <f t="shared" si="22"/>
        <v>0</v>
      </c>
      <c r="N559" s="21">
        <f t="shared" si="23"/>
        <v>0</v>
      </c>
      <c r="O559" s="22">
        <f t="shared" si="24"/>
        <v>0</v>
      </c>
      <c r="P559" s="21"/>
      <c r="Q559" s="21"/>
      <c r="R559" s="21"/>
      <c r="S559" s="7">
        <f t="shared" si="25"/>
        <v>0</v>
      </c>
      <c r="T559" s="8"/>
    </row>
    <row r="560" spans="1:20" ht="15.75" thickBot="1" thickTop="1">
      <c r="A560" s="20"/>
      <c r="B560" s="20"/>
      <c r="C560" s="20"/>
      <c r="D560" s="20"/>
      <c r="E560" s="21"/>
      <c r="F560" s="21"/>
      <c r="G560" s="21"/>
      <c r="H560" s="21"/>
      <c r="I560" s="21"/>
      <c r="J560" s="21"/>
      <c r="K560" s="21"/>
      <c r="L560" s="21">
        <f t="shared" si="21"/>
        <v>0</v>
      </c>
      <c r="M560" s="21">
        <f t="shared" si="22"/>
        <v>0</v>
      </c>
      <c r="N560" s="21">
        <f t="shared" si="23"/>
        <v>0</v>
      </c>
      <c r="O560" s="22">
        <f t="shared" si="24"/>
        <v>0</v>
      </c>
      <c r="P560" s="21"/>
      <c r="Q560" s="21"/>
      <c r="R560" s="21"/>
      <c r="S560" s="7">
        <f t="shared" si="25"/>
        <v>0</v>
      </c>
      <c r="T560" s="8"/>
    </row>
    <row r="561" spans="1:20" ht="15.75" thickBot="1" thickTop="1">
      <c r="A561" s="20"/>
      <c r="B561" s="20"/>
      <c r="C561" s="20"/>
      <c r="D561" s="20"/>
      <c r="E561" s="21"/>
      <c r="F561" s="21"/>
      <c r="G561" s="21"/>
      <c r="H561" s="21"/>
      <c r="I561" s="21"/>
      <c r="J561" s="21"/>
      <c r="K561" s="21"/>
      <c r="L561" s="21">
        <f t="shared" si="21"/>
        <v>0</v>
      </c>
      <c r="M561" s="21">
        <f t="shared" si="22"/>
        <v>0</v>
      </c>
      <c r="N561" s="21">
        <f t="shared" si="23"/>
        <v>0</v>
      </c>
      <c r="O561" s="22">
        <f t="shared" si="24"/>
        <v>0</v>
      </c>
      <c r="P561" s="21"/>
      <c r="Q561" s="21"/>
      <c r="R561" s="21"/>
      <c r="S561" s="7">
        <f t="shared" si="25"/>
        <v>0</v>
      </c>
      <c r="T561" s="8"/>
    </row>
    <row r="562" spans="1:20" ht="15.75" thickBot="1" thickTop="1">
      <c r="A562" s="20"/>
      <c r="B562" s="20"/>
      <c r="C562" s="20"/>
      <c r="D562" s="20"/>
      <c r="E562" s="21"/>
      <c r="F562" s="21"/>
      <c r="G562" s="21"/>
      <c r="H562" s="21"/>
      <c r="I562" s="21"/>
      <c r="J562" s="21"/>
      <c r="K562" s="21"/>
      <c r="L562" s="21">
        <f t="shared" si="21"/>
        <v>0</v>
      </c>
      <c r="M562" s="21">
        <f t="shared" si="22"/>
        <v>0</v>
      </c>
      <c r="N562" s="21">
        <f t="shared" si="23"/>
        <v>0</v>
      </c>
      <c r="O562" s="22">
        <f t="shared" si="24"/>
        <v>0</v>
      </c>
      <c r="P562" s="21"/>
      <c r="Q562" s="21"/>
      <c r="R562" s="21"/>
      <c r="S562" s="7">
        <f t="shared" si="25"/>
        <v>0</v>
      </c>
      <c r="T562" s="8"/>
    </row>
    <row r="563" spans="1:20" ht="15.75" thickBot="1" thickTop="1">
      <c r="A563" s="20"/>
      <c r="B563" s="20"/>
      <c r="C563" s="20"/>
      <c r="D563" s="20"/>
      <c r="E563" s="21"/>
      <c r="F563" s="21"/>
      <c r="G563" s="21"/>
      <c r="H563" s="21"/>
      <c r="I563" s="21"/>
      <c r="J563" s="21"/>
      <c r="K563" s="21"/>
      <c r="L563" s="21">
        <f t="shared" si="21"/>
        <v>0</v>
      </c>
      <c r="M563" s="21">
        <f t="shared" si="22"/>
        <v>0</v>
      </c>
      <c r="N563" s="21">
        <f t="shared" si="23"/>
        <v>0</v>
      </c>
      <c r="O563" s="22">
        <f t="shared" si="24"/>
        <v>0</v>
      </c>
      <c r="P563" s="21"/>
      <c r="Q563" s="21"/>
      <c r="R563" s="21"/>
      <c r="S563" s="7">
        <f t="shared" si="25"/>
        <v>0</v>
      </c>
      <c r="T563" s="8"/>
    </row>
    <row r="564" spans="1:20" ht="15.75" thickBot="1" thickTop="1">
      <c r="A564" s="20"/>
      <c r="B564" s="20"/>
      <c r="C564" s="20"/>
      <c r="D564" s="20"/>
      <c r="E564" s="21"/>
      <c r="F564" s="21"/>
      <c r="G564" s="21"/>
      <c r="H564" s="21"/>
      <c r="I564" s="21"/>
      <c r="J564" s="21"/>
      <c r="K564" s="21"/>
      <c r="L564" s="21">
        <f t="shared" si="21"/>
        <v>0</v>
      </c>
      <c r="M564" s="21">
        <f t="shared" si="22"/>
        <v>0</v>
      </c>
      <c r="N564" s="21">
        <f t="shared" si="23"/>
        <v>0</v>
      </c>
      <c r="O564" s="22">
        <f t="shared" si="24"/>
        <v>0</v>
      </c>
      <c r="P564" s="21"/>
      <c r="Q564" s="21"/>
      <c r="R564" s="21"/>
      <c r="S564" s="7">
        <f t="shared" si="25"/>
        <v>0</v>
      </c>
      <c r="T564" s="8"/>
    </row>
    <row r="565" spans="1:20" ht="15.75" thickBot="1" thickTop="1">
      <c r="A565" s="20"/>
      <c r="B565" s="20"/>
      <c r="C565" s="20"/>
      <c r="D565" s="20"/>
      <c r="E565" s="21"/>
      <c r="F565" s="21"/>
      <c r="G565" s="21"/>
      <c r="H565" s="21"/>
      <c r="I565" s="21"/>
      <c r="J565" s="21"/>
      <c r="K565" s="21"/>
      <c r="L565" s="21">
        <f t="shared" si="21"/>
        <v>0</v>
      </c>
      <c r="M565" s="21">
        <f t="shared" si="22"/>
        <v>0</v>
      </c>
      <c r="N565" s="21">
        <f t="shared" si="23"/>
        <v>0</v>
      </c>
      <c r="O565" s="22">
        <f t="shared" si="24"/>
        <v>0</v>
      </c>
      <c r="P565" s="21"/>
      <c r="Q565" s="21"/>
      <c r="R565" s="21"/>
      <c r="S565" s="7">
        <f t="shared" si="25"/>
        <v>0</v>
      </c>
      <c r="T565" s="8"/>
    </row>
    <row r="566" spans="1:20" ht="15.75" thickBot="1" thickTop="1">
      <c r="A566" s="20"/>
      <c r="B566" s="20"/>
      <c r="C566" s="20"/>
      <c r="D566" s="20"/>
      <c r="E566" s="21"/>
      <c r="F566" s="21"/>
      <c r="G566" s="21"/>
      <c r="H566" s="21"/>
      <c r="I566" s="21"/>
      <c r="J566" s="21"/>
      <c r="K566" s="21"/>
      <c r="L566" s="21">
        <f t="shared" si="21"/>
        <v>0</v>
      </c>
      <c r="M566" s="21">
        <f t="shared" si="22"/>
        <v>0</v>
      </c>
      <c r="N566" s="21">
        <f t="shared" si="23"/>
        <v>0</v>
      </c>
      <c r="O566" s="22">
        <f t="shared" si="24"/>
        <v>0</v>
      </c>
      <c r="P566" s="21"/>
      <c r="Q566" s="21"/>
      <c r="R566" s="21"/>
      <c r="S566" s="7">
        <f t="shared" si="25"/>
        <v>0</v>
      </c>
      <c r="T566" s="8"/>
    </row>
    <row r="567" spans="1:20" ht="15.75" thickBot="1" thickTop="1">
      <c r="A567" s="20"/>
      <c r="B567" s="20"/>
      <c r="C567" s="20"/>
      <c r="D567" s="20"/>
      <c r="E567" s="21"/>
      <c r="F567" s="21"/>
      <c r="G567" s="21"/>
      <c r="H567" s="21"/>
      <c r="I567" s="21"/>
      <c r="J567" s="21"/>
      <c r="K567" s="21"/>
      <c r="L567" s="21">
        <f t="shared" si="21"/>
        <v>0</v>
      </c>
      <c r="M567" s="21">
        <f t="shared" si="22"/>
        <v>0</v>
      </c>
      <c r="N567" s="21">
        <f t="shared" si="23"/>
        <v>0</v>
      </c>
      <c r="O567" s="22">
        <f t="shared" si="24"/>
        <v>0</v>
      </c>
      <c r="P567" s="21"/>
      <c r="Q567" s="21"/>
      <c r="R567" s="21"/>
      <c r="S567" s="7">
        <f t="shared" si="25"/>
        <v>0</v>
      </c>
      <c r="T567" s="8"/>
    </row>
    <row r="568" spans="1:20" ht="15.75" thickBot="1" thickTop="1">
      <c r="A568" s="20"/>
      <c r="B568" s="20"/>
      <c r="C568" s="20"/>
      <c r="D568" s="20"/>
      <c r="E568" s="21"/>
      <c r="F568" s="21"/>
      <c r="G568" s="21"/>
      <c r="H568" s="21"/>
      <c r="I568" s="21"/>
      <c r="J568" s="21"/>
      <c r="K568" s="21"/>
      <c r="L568" s="21">
        <f t="shared" si="21"/>
        <v>0</v>
      </c>
      <c r="M568" s="21">
        <f t="shared" si="22"/>
        <v>0</v>
      </c>
      <c r="N568" s="21">
        <f t="shared" si="23"/>
        <v>0</v>
      </c>
      <c r="O568" s="22">
        <f t="shared" si="24"/>
        <v>0</v>
      </c>
      <c r="P568" s="21"/>
      <c r="Q568" s="21"/>
      <c r="R568" s="21"/>
      <c r="S568" s="7">
        <f t="shared" si="25"/>
        <v>0</v>
      </c>
      <c r="T568" s="8"/>
    </row>
    <row r="569" spans="1:20" ht="15.75" thickBot="1" thickTop="1">
      <c r="A569" s="20"/>
      <c r="B569" s="20"/>
      <c r="C569" s="20"/>
      <c r="D569" s="20"/>
      <c r="E569" s="21"/>
      <c r="F569" s="21"/>
      <c r="G569" s="21"/>
      <c r="H569" s="21"/>
      <c r="I569" s="21"/>
      <c r="J569" s="21"/>
      <c r="K569" s="21"/>
      <c r="L569" s="21">
        <f t="shared" si="21"/>
        <v>0</v>
      </c>
      <c r="M569" s="21">
        <f t="shared" si="22"/>
        <v>0</v>
      </c>
      <c r="N569" s="21">
        <f t="shared" si="23"/>
        <v>0</v>
      </c>
      <c r="O569" s="22">
        <f t="shared" si="24"/>
        <v>0</v>
      </c>
      <c r="P569" s="21"/>
      <c r="Q569" s="21"/>
      <c r="R569" s="21"/>
      <c r="S569" s="7">
        <f t="shared" si="25"/>
        <v>0</v>
      </c>
      <c r="T569" s="8"/>
    </row>
    <row r="570" spans="1:20" ht="15.75" thickBot="1" thickTop="1">
      <c r="A570" s="20"/>
      <c r="B570" s="20"/>
      <c r="C570" s="20"/>
      <c r="D570" s="20"/>
      <c r="E570" s="21"/>
      <c r="F570" s="21"/>
      <c r="G570" s="21"/>
      <c r="H570" s="21"/>
      <c r="I570" s="21"/>
      <c r="J570" s="21"/>
      <c r="K570" s="21"/>
      <c r="L570" s="21">
        <f t="shared" si="21"/>
        <v>0</v>
      </c>
      <c r="M570" s="21">
        <f t="shared" si="22"/>
        <v>0</v>
      </c>
      <c r="N570" s="21">
        <f t="shared" si="23"/>
        <v>0</v>
      </c>
      <c r="O570" s="22">
        <f t="shared" si="24"/>
        <v>0</v>
      </c>
      <c r="P570" s="21"/>
      <c r="Q570" s="21"/>
      <c r="R570" s="21"/>
      <c r="S570" s="7">
        <f t="shared" si="25"/>
        <v>0</v>
      </c>
      <c r="T570" s="8"/>
    </row>
    <row r="571" spans="1:20" ht="15.75" thickBot="1" thickTop="1">
      <c r="A571" s="20"/>
      <c r="B571" s="20"/>
      <c r="C571" s="20"/>
      <c r="D571" s="20"/>
      <c r="E571" s="21"/>
      <c r="F571" s="21"/>
      <c r="G571" s="21"/>
      <c r="H571" s="21"/>
      <c r="I571" s="21"/>
      <c r="J571" s="21"/>
      <c r="K571" s="21"/>
      <c r="L571" s="21">
        <f t="shared" si="21"/>
        <v>0</v>
      </c>
      <c r="M571" s="21">
        <f t="shared" si="22"/>
        <v>0</v>
      </c>
      <c r="N571" s="21">
        <f t="shared" si="23"/>
        <v>0</v>
      </c>
      <c r="O571" s="22">
        <f t="shared" si="24"/>
        <v>0</v>
      </c>
      <c r="P571" s="21"/>
      <c r="Q571" s="21"/>
      <c r="R571" s="21"/>
      <c r="S571" s="7">
        <f t="shared" si="25"/>
        <v>0</v>
      </c>
      <c r="T571" s="8"/>
    </row>
    <row r="572" spans="1:20" ht="15.75" thickBot="1" thickTop="1">
      <c r="A572" s="20"/>
      <c r="B572" s="20"/>
      <c r="C572" s="20"/>
      <c r="D572" s="20"/>
      <c r="E572" s="21"/>
      <c r="F572" s="21"/>
      <c r="G572" s="21"/>
      <c r="H572" s="21"/>
      <c r="I572" s="21"/>
      <c r="J572" s="21"/>
      <c r="K572" s="21"/>
      <c r="L572" s="21">
        <f t="shared" si="21"/>
        <v>0</v>
      </c>
      <c r="M572" s="21">
        <f t="shared" si="22"/>
        <v>0</v>
      </c>
      <c r="N572" s="21">
        <f t="shared" si="23"/>
        <v>0</v>
      </c>
      <c r="O572" s="22">
        <f t="shared" si="24"/>
        <v>0</v>
      </c>
      <c r="P572" s="21"/>
      <c r="Q572" s="21"/>
      <c r="R572" s="21"/>
      <c r="S572" s="7">
        <f t="shared" si="25"/>
        <v>0</v>
      </c>
      <c r="T572" s="8"/>
    </row>
    <row r="573" spans="1:20" ht="15.75" thickBot="1" thickTop="1">
      <c r="A573" s="20"/>
      <c r="B573" s="20"/>
      <c r="C573" s="20"/>
      <c r="D573" s="20"/>
      <c r="E573" s="21"/>
      <c r="F573" s="21"/>
      <c r="G573" s="21"/>
      <c r="H573" s="21"/>
      <c r="I573" s="21"/>
      <c r="J573" s="21"/>
      <c r="K573" s="21"/>
      <c r="L573" s="21">
        <f t="shared" si="21"/>
        <v>0</v>
      </c>
      <c r="M573" s="21">
        <f t="shared" si="22"/>
        <v>0</v>
      </c>
      <c r="N573" s="21">
        <f t="shared" si="23"/>
        <v>0</v>
      </c>
      <c r="O573" s="22">
        <f t="shared" si="24"/>
        <v>0</v>
      </c>
      <c r="P573" s="21"/>
      <c r="Q573" s="21"/>
      <c r="R573" s="21"/>
      <c r="S573" s="7">
        <f t="shared" si="25"/>
        <v>0</v>
      </c>
      <c r="T573" s="8"/>
    </row>
    <row r="574" spans="1:20" ht="15.75" thickBot="1" thickTop="1">
      <c r="A574" s="20"/>
      <c r="B574" s="20"/>
      <c r="C574" s="20"/>
      <c r="D574" s="20"/>
      <c r="E574" s="21"/>
      <c r="F574" s="21"/>
      <c r="G574" s="21"/>
      <c r="H574" s="21"/>
      <c r="I574" s="21"/>
      <c r="J574" s="21"/>
      <c r="K574" s="21"/>
      <c r="L574" s="21">
        <f t="shared" si="21"/>
        <v>0</v>
      </c>
      <c r="M574" s="21">
        <f t="shared" si="22"/>
        <v>0</v>
      </c>
      <c r="N574" s="21">
        <f t="shared" si="23"/>
        <v>0</v>
      </c>
      <c r="O574" s="22">
        <f t="shared" si="24"/>
        <v>0</v>
      </c>
      <c r="P574" s="21"/>
      <c r="Q574" s="21"/>
      <c r="R574" s="21"/>
      <c r="S574" s="7">
        <f t="shared" si="25"/>
        <v>0</v>
      </c>
      <c r="T574" s="8"/>
    </row>
    <row r="575" spans="1:20" ht="15.75" thickBot="1" thickTop="1">
      <c r="A575" s="20"/>
      <c r="B575" s="20"/>
      <c r="C575" s="20"/>
      <c r="D575" s="20"/>
      <c r="E575" s="21"/>
      <c r="F575" s="21"/>
      <c r="G575" s="21"/>
      <c r="H575" s="21"/>
      <c r="I575" s="21"/>
      <c r="J575" s="21"/>
      <c r="K575" s="21"/>
      <c r="L575" s="21">
        <f t="shared" si="21"/>
        <v>0</v>
      </c>
      <c r="M575" s="21">
        <f t="shared" si="22"/>
        <v>0</v>
      </c>
      <c r="N575" s="21">
        <f t="shared" si="23"/>
        <v>0</v>
      </c>
      <c r="O575" s="22">
        <f t="shared" si="24"/>
        <v>0</v>
      </c>
      <c r="P575" s="21"/>
      <c r="Q575" s="21"/>
      <c r="R575" s="21"/>
      <c r="S575" s="7">
        <f t="shared" si="25"/>
        <v>0</v>
      </c>
      <c r="T575" s="8"/>
    </row>
    <row r="576" spans="1:20" ht="15.75" thickBot="1" thickTop="1">
      <c r="A576" s="20"/>
      <c r="B576" s="20"/>
      <c r="C576" s="20"/>
      <c r="D576" s="20"/>
      <c r="E576" s="21"/>
      <c r="F576" s="21"/>
      <c r="G576" s="21"/>
      <c r="H576" s="21"/>
      <c r="I576" s="21"/>
      <c r="J576" s="21"/>
      <c r="K576" s="21"/>
      <c r="L576" s="21">
        <f t="shared" si="21"/>
        <v>0</v>
      </c>
      <c r="M576" s="21">
        <f t="shared" si="22"/>
        <v>0</v>
      </c>
      <c r="N576" s="21">
        <f t="shared" si="23"/>
        <v>0</v>
      </c>
      <c r="O576" s="22">
        <f t="shared" si="24"/>
        <v>0</v>
      </c>
      <c r="P576" s="21"/>
      <c r="Q576" s="21"/>
      <c r="R576" s="21"/>
      <c r="S576" s="7">
        <f t="shared" si="25"/>
        <v>0</v>
      </c>
      <c r="T576" s="8"/>
    </row>
    <row r="577" spans="1:20" ht="15.75" thickBot="1" thickTop="1">
      <c r="A577" s="20"/>
      <c r="B577" s="20"/>
      <c r="C577" s="20"/>
      <c r="D577" s="20"/>
      <c r="E577" s="21"/>
      <c r="F577" s="21"/>
      <c r="G577" s="21"/>
      <c r="H577" s="21"/>
      <c r="I577" s="21"/>
      <c r="J577" s="21"/>
      <c r="K577" s="21"/>
      <c r="L577" s="21">
        <f aca="true" t="shared" si="26" ref="L577:L640">SUM(E577*G577+F577*6.5)</f>
        <v>0</v>
      </c>
      <c r="M577" s="21">
        <f aca="true" t="shared" si="27" ref="M577:M640">E577*H577+I577*15+J577*130+K577*130</f>
        <v>0</v>
      </c>
      <c r="N577" s="21">
        <f aca="true" t="shared" si="28" ref="N577:N640">M577-L577</f>
        <v>0</v>
      </c>
      <c r="O577" s="22">
        <f aca="true" t="shared" si="29" ref="O577:O640">SUM(E577*15)</f>
        <v>0</v>
      </c>
      <c r="P577" s="21"/>
      <c r="Q577" s="21"/>
      <c r="R577" s="21"/>
      <c r="S577" s="7">
        <f aca="true" t="shared" si="30" ref="S577:S640">N577-O577-P577-Q577-R577</f>
        <v>0</v>
      </c>
      <c r="T577" s="8"/>
    </row>
    <row r="578" spans="1:20" ht="15.75" thickBot="1" thickTop="1">
      <c r="A578" s="20"/>
      <c r="B578" s="20"/>
      <c r="C578" s="20"/>
      <c r="D578" s="20"/>
      <c r="E578" s="21"/>
      <c r="F578" s="21"/>
      <c r="G578" s="21"/>
      <c r="H578" s="21"/>
      <c r="I578" s="21"/>
      <c r="J578" s="21"/>
      <c r="K578" s="21"/>
      <c r="L578" s="21">
        <f t="shared" si="26"/>
        <v>0</v>
      </c>
      <c r="M578" s="21">
        <f t="shared" si="27"/>
        <v>0</v>
      </c>
      <c r="N578" s="21">
        <f t="shared" si="28"/>
        <v>0</v>
      </c>
      <c r="O578" s="22">
        <f t="shared" si="29"/>
        <v>0</v>
      </c>
      <c r="P578" s="21"/>
      <c r="Q578" s="21"/>
      <c r="R578" s="21"/>
      <c r="S578" s="7">
        <f t="shared" si="30"/>
        <v>0</v>
      </c>
      <c r="T578" s="8"/>
    </row>
    <row r="579" spans="1:20" ht="15.75" thickBot="1" thickTop="1">
      <c r="A579" s="20"/>
      <c r="B579" s="20"/>
      <c r="C579" s="20"/>
      <c r="D579" s="20"/>
      <c r="E579" s="21"/>
      <c r="F579" s="21"/>
      <c r="G579" s="21"/>
      <c r="H579" s="21"/>
      <c r="I579" s="21"/>
      <c r="J579" s="21"/>
      <c r="K579" s="21"/>
      <c r="L579" s="21">
        <f t="shared" si="26"/>
        <v>0</v>
      </c>
      <c r="M579" s="21">
        <f t="shared" si="27"/>
        <v>0</v>
      </c>
      <c r="N579" s="21">
        <f t="shared" si="28"/>
        <v>0</v>
      </c>
      <c r="O579" s="22">
        <f t="shared" si="29"/>
        <v>0</v>
      </c>
      <c r="P579" s="21"/>
      <c r="Q579" s="21"/>
      <c r="R579" s="21"/>
      <c r="S579" s="7">
        <f t="shared" si="30"/>
        <v>0</v>
      </c>
      <c r="T579" s="8"/>
    </row>
    <row r="580" spans="1:20" ht="15.75" thickBot="1" thickTop="1">
      <c r="A580" s="20"/>
      <c r="B580" s="20"/>
      <c r="C580" s="20"/>
      <c r="D580" s="20"/>
      <c r="E580" s="21"/>
      <c r="F580" s="21"/>
      <c r="G580" s="21"/>
      <c r="H580" s="21"/>
      <c r="I580" s="21"/>
      <c r="J580" s="21"/>
      <c r="K580" s="21"/>
      <c r="L580" s="21">
        <f t="shared" si="26"/>
        <v>0</v>
      </c>
      <c r="M580" s="21">
        <f t="shared" si="27"/>
        <v>0</v>
      </c>
      <c r="N580" s="21">
        <f t="shared" si="28"/>
        <v>0</v>
      </c>
      <c r="O580" s="22">
        <f t="shared" si="29"/>
        <v>0</v>
      </c>
      <c r="P580" s="21"/>
      <c r="Q580" s="21"/>
      <c r="R580" s="21"/>
      <c r="S580" s="7">
        <f t="shared" si="30"/>
        <v>0</v>
      </c>
      <c r="T580" s="8"/>
    </row>
    <row r="581" spans="1:20" ht="15.75" thickBot="1" thickTop="1">
      <c r="A581" s="20"/>
      <c r="B581" s="20"/>
      <c r="C581" s="20"/>
      <c r="D581" s="20"/>
      <c r="E581" s="21"/>
      <c r="F581" s="21"/>
      <c r="G581" s="21"/>
      <c r="H581" s="21"/>
      <c r="I581" s="21"/>
      <c r="J581" s="21"/>
      <c r="K581" s="21"/>
      <c r="L581" s="21">
        <f t="shared" si="26"/>
        <v>0</v>
      </c>
      <c r="M581" s="21">
        <f t="shared" si="27"/>
        <v>0</v>
      </c>
      <c r="N581" s="21">
        <f t="shared" si="28"/>
        <v>0</v>
      </c>
      <c r="O581" s="22">
        <f t="shared" si="29"/>
        <v>0</v>
      </c>
      <c r="P581" s="21"/>
      <c r="Q581" s="21"/>
      <c r="R581" s="21"/>
      <c r="S581" s="7">
        <f t="shared" si="30"/>
        <v>0</v>
      </c>
      <c r="T581" s="8"/>
    </row>
    <row r="582" spans="1:20" ht="15.75" thickBot="1" thickTop="1">
      <c r="A582" s="20"/>
      <c r="B582" s="20"/>
      <c r="C582" s="20"/>
      <c r="D582" s="20"/>
      <c r="E582" s="21"/>
      <c r="F582" s="21"/>
      <c r="G582" s="21"/>
      <c r="H582" s="21"/>
      <c r="I582" s="21"/>
      <c r="J582" s="21"/>
      <c r="K582" s="21"/>
      <c r="L582" s="21">
        <f t="shared" si="26"/>
        <v>0</v>
      </c>
      <c r="M582" s="21">
        <f t="shared" si="27"/>
        <v>0</v>
      </c>
      <c r="N582" s="21">
        <f t="shared" si="28"/>
        <v>0</v>
      </c>
      <c r="O582" s="22">
        <f t="shared" si="29"/>
        <v>0</v>
      </c>
      <c r="P582" s="21"/>
      <c r="Q582" s="21"/>
      <c r="R582" s="21"/>
      <c r="S582" s="7">
        <f t="shared" si="30"/>
        <v>0</v>
      </c>
      <c r="T582" s="8"/>
    </row>
    <row r="583" spans="1:20" ht="15.75" thickBot="1" thickTop="1">
      <c r="A583" s="20"/>
      <c r="B583" s="20"/>
      <c r="C583" s="20"/>
      <c r="D583" s="20"/>
      <c r="E583" s="21"/>
      <c r="F583" s="21"/>
      <c r="G583" s="21"/>
      <c r="H583" s="21"/>
      <c r="I583" s="21"/>
      <c r="J583" s="21"/>
      <c r="K583" s="21"/>
      <c r="L583" s="21">
        <f t="shared" si="26"/>
        <v>0</v>
      </c>
      <c r="M583" s="21">
        <f t="shared" si="27"/>
        <v>0</v>
      </c>
      <c r="N583" s="21">
        <f t="shared" si="28"/>
        <v>0</v>
      </c>
      <c r="O583" s="22">
        <f t="shared" si="29"/>
        <v>0</v>
      </c>
      <c r="P583" s="21"/>
      <c r="Q583" s="21"/>
      <c r="R583" s="21"/>
      <c r="S583" s="7">
        <f t="shared" si="30"/>
        <v>0</v>
      </c>
      <c r="T583" s="8"/>
    </row>
    <row r="584" spans="1:20" ht="15.75" thickBot="1" thickTop="1">
      <c r="A584" s="20"/>
      <c r="B584" s="20"/>
      <c r="C584" s="20"/>
      <c r="D584" s="20"/>
      <c r="E584" s="21"/>
      <c r="F584" s="21"/>
      <c r="G584" s="21"/>
      <c r="H584" s="21"/>
      <c r="I584" s="21"/>
      <c r="J584" s="21"/>
      <c r="K584" s="21"/>
      <c r="L584" s="21">
        <f t="shared" si="26"/>
        <v>0</v>
      </c>
      <c r="M584" s="21">
        <f t="shared" si="27"/>
        <v>0</v>
      </c>
      <c r="N584" s="21">
        <f t="shared" si="28"/>
        <v>0</v>
      </c>
      <c r="O584" s="22">
        <f t="shared" si="29"/>
        <v>0</v>
      </c>
      <c r="P584" s="21"/>
      <c r="Q584" s="21"/>
      <c r="R584" s="21"/>
      <c r="S584" s="7">
        <f t="shared" si="30"/>
        <v>0</v>
      </c>
      <c r="T584" s="8"/>
    </row>
    <row r="585" spans="1:20" ht="15.75" thickBot="1" thickTop="1">
      <c r="A585" s="20"/>
      <c r="B585" s="20"/>
      <c r="C585" s="20"/>
      <c r="D585" s="20"/>
      <c r="E585" s="21"/>
      <c r="F585" s="21"/>
      <c r="G585" s="21"/>
      <c r="H585" s="21"/>
      <c r="I585" s="21"/>
      <c r="J585" s="21"/>
      <c r="K585" s="21"/>
      <c r="L585" s="21">
        <f t="shared" si="26"/>
        <v>0</v>
      </c>
      <c r="M585" s="21">
        <f t="shared" si="27"/>
        <v>0</v>
      </c>
      <c r="N585" s="21">
        <f t="shared" si="28"/>
        <v>0</v>
      </c>
      <c r="O585" s="22">
        <f t="shared" si="29"/>
        <v>0</v>
      </c>
      <c r="P585" s="21"/>
      <c r="Q585" s="21"/>
      <c r="R585" s="21"/>
      <c r="S585" s="7">
        <f t="shared" si="30"/>
        <v>0</v>
      </c>
      <c r="T585" s="8"/>
    </row>
    <row r="586" spans="1:20" ht="15.75" thickBot="1" thickTop="1">
      <c r="A586" s="20"/>
      <c r="B586" s="20"/>
      <c r="C586" s="20"/>
      <c r="D586" s="20"/>
      <c r="E586" s="21"/>
      <c r="F586" s="21"/>
      <c r="G586" s="21"/>
      <c r="H586" s="21"/>
      <c r="I586" s="21"/>
      <c r="J586" s="21"/>
      <c r="K586" s="21"/>
      <c r="L586" s="21">
        <f t="shared" si="26"/>
        <v>0</v>
      </c>
      <c r="M586" s="21">
        <f t="shared" si="27"/>
        <v>0</v>
      </c>
      <c r="N586" s="21">
        <f t="shared" si="28"/>
        <v>0</v>
      </c>
      <c r="O586" s="22">
        <f t="shared" si="29"/>
        <v>0</v>
      </c>
      <c r="P586" s="21"/>
      <c r="Q586" s="21"/>
      <c r="R586" s="21"/>
      <c r="S586" s="7">
        <f t="shared" si="30"/>
        <v>0</v>
      </c>
      <c r="T586" s="8"/>
    </row>
    <row r="587" spans="1:20" ht="15.75" thickBot="1" thickTop="1">
      <c r="A587" s="20"/>
      <c r="B587" s="20"/>
      <c r="C587" s="20"/>
      <c r="D587" s="20"/>
      <c r="E587" s="21"/>
      <c r="F587" s="21"/>
      <c r="G587" s="21"/>
      <c r="H587" s="21"/>
      <c r="I587" s="21"/>
      <c r="J587" s="21"/>
      <c r="K587" s="21"/>
      <c r="L587" s="21">
        <f t="shared" si="26"/>
        <v>0</v>
      </c>
      <c r="M587" s="21">
        <f t="shared" si="27"/>
        <v>0</v>
      </c>
      <c r="N587" s="21">
        <f t="shared" si="28"/>
        <v>0</v>
      </c>
      <c r="O587" s="22">
        <f t="shared" si="29"/>
        <v>0</v>
      </c>
      <c r="P587" s="21"/>
      <c r="Q587" s="21"/>
      <c r="R587" s="21"/>
      <c r="S587" s="7">
        <f t="shared" si="30"/>
        <v>0</v>
      </c>
      <c r="T587" s="8"/>
    </row>
    <row r="588" spans="1:20" ht="15.75" thickBot="1" thickTop="1">
      <c r="A588" s="20"/>
      <c r="B588" s="20"/>
      <c r="C588" s="20"/>
      <c r="D588" s="20"/>
      <c r="E588" s="21"/>
      <c r="F588" s="21"/>
      <c r="G588" s="21"/>
      <c r="H588" s="21"/>
      <c r="I588" s="21"/>
      <c r="J588" s="21"/>
      <c r="K588" s="21"/>
      <c r="L588" s="21">
        <f t="shared" si="26"/>
        <v>0</v>
      </c>
      <c r="M588" s="21">
        <f t="shared" si="27"/>
        <v>0</v>
      </c>
      <c r="N588" s="21">
        <f t="shared" si="28"/>
        <v>0</v>
      </c>
      <c r="O588" s="22">
        <f t="shared" si="29"/>
        <v>0</v>
      </c>
      <c r="P588" s="21"/>
      <c r="Q588" s="21"/>
      <c r="R588" s="21"/>
      <c r="S588" s="7">
        <f t="shared" si="30"/>
        <v>0</v>
      </c>
      <c r="T588" s="8"/>
    </row>
    <row r="589" spans="1:20" ht="15.75" thickBot="1" thickTop="1">
      <c r="A589" s="20"/>
      <c r="B589" s="20"/>
      <c r="C589" s="20"/>
      <c r="D589" s="20"/>
      <c r="E589" s="21"/>
      <c r="F589" s="21"/>
      <c r="G589" s="21"/>
      <c r="H589" s="21"/>
      <c r="I589" s="21"/>
      <c r="J589" s="21"/>
      <c r="K589" s="21"/>
      <c r="L589" s="21">
        <f t="shared" si="26"/>
        <v>0</v>
      </c>
      <c r="M589" s="21">
        <f t="shared" si="27"/>
        <v>0</v>
      </c>
      <c r="N589" s="21">
        <f t="shared" si="28"/>
        <v>0</v>
      </c>
      <c r="O589" s="22">
        <f t="shared" si="29"/>
        <v>0</v>
      </c>
      <c r="P589" s="21"/>
      <c r="Q589" s="21"/>
      <c r="R589" s="21"/>
      <c r="S589" s="7">
        <f t="shared" si="30"/>
        <v>0</v>
      </c>
      <c r="T589" s="8"/>
    </row>
    <row r="590" spans="1:20" ht="15.75" thickBot="1" thickTop="1">
      <c r="A590" s="20"/>
      <c r="B590" s="20"/>
      <c r="C590" s="20"/>
      <c r="D590" s="20"/>
      <c r="E590" s="21"/>
      <c r="F590" s="21"/>
      <c r="G590" s="21"/>
      <c r="H590" s="21"/>
      <c r="I590" s="21"/>
      <c r="J590" s="21"/>
      <c r="K590" s="21"/>
      <c r="L590" s="21">
        <f t="shared" si="26"/>
        <v>0</v>
      </c>
      <c r="M590" s="21">
        <f t="shared" si="27"/>
        <v>0</v>
      </c>
      <c r="N590" s="21">
        <f t="shared" si="28"/>
        <v>0</v>
      </c>
      <c r="O590" s="22">
        <f t="shared" si="29"/>
        <v>0</v>
      </c>
      <c r="P590" s="21"/>
      <c r="Q590" s="21"/>
      <c r="R590" s="21"/>
      <c r="S590" s="7">
        <f t="shared" si="30"/>
        <v>0</v>
      </c>
      <c r="T590" s="8"/>
    </row>
    <row r="591" spans="1:20" ht="15.75" thickBot="1" thickTop="1">
      <c r="A591" s="20"/>
      <c r="B591" s="20"/>
      <c r="C591" s="20"/>
      <c r="D591" s="20"/>
      <c r="E591" s="21"/>
      <c r="F591" s="21"/>
      <c r="G591" s="21"/>
      <c r="H591" s="21"/>
      <c r="I591" s="21"/>
      <c r="J591" s="21"/>
      <c r="K591" s="21"/>
      <c r="L591" s="21">
        <f t="shared" si="26"/>
        <v>0</v>
      </c>
      <c r="M591" s="21">
        <f t="shared" si="27"/>
        <v>0</v>
      </c>
      <c r="N591" s="21">
        <f t="shared" si="28"/>
        <v>0</v>
      </c>
      <c r="O591" s="22">
        <f t="shared" si="29"/>
        <v>0</v>
      </c>
      <c r="P591" s="21"/>
      <c r="Q591" s="21"/>
      <c r="R591" s="21"/>
      <c r="S591" s="7">
        <f t="shared" si="30"/>
        <v>0</v>
      </c>
      <c r="T591" s="8"/>
    </row>
    <row r="592" spans="1:20" ht="15.75" thickBot="1" thickTop="1">
      <c r="A592" s="20"/>
      <c r="B592" s="20"/>
      <c r="C592" s="20"/>
      <c r="D592" s="20"/>
      <c r="E592" s="21"/>
      <c r="F592" s="21"/>
      <c r="G592" s="21"/>
      <c r="H592" s="21"/>
      <c r="I592" s="21"/>
      <c r="J592" s="21"/>
      <c r="K592" s="21"/>
      <c r="L592" s="21">
        <f t="shared" si="26"/>
        <v>0</v>
      </c>
      <c r="M592" s="21">
        <f t="shared" si="27"/>
        <v>0</v>
      </c>
      <c r="N592" s="21">
        <f t="shared" si="28"/>
        <v>0</v>
      </c>
      <c r="O592" s="22">
        <f t="shared" si="29"/>
        <v>0</v>
      </c>
      <c r="P592" s="21"/>
      <c r="Q592" s="21"/>
      <c r="R592" s="21"/>
      <c r="S592" s="7">
        <f t="shared" si="30"/>
        <v>0</v>
      </c>
      <c r="T592" s="8"/>
    </row>
    <row r="593" spans="1:20" ht="15.75" thickBot="1" thickTop="1">
      <c r="A593" s="20"/>
      <c r="B593" s="20"/>
      <c r="C593" s="20"/>
      <c r="D593" s="20"/>
      <c r="E593" s="21"/>
      <c r="F593" s="21"/>
      <c r="G593" s="21"/>
      <c r="H593" s="21"/>
      <c r="I593" s="21"/>
      <c r="J593" s="21"/>
      <c r="K593" s="21"/>
      <c r="L593" s="21">
        <f t="shared" si="26"/>
        <v>0</v>
      </c>
      <c r="M593" s="21">
        <f t="shared" si="27"/>
        <v>0</v>
      </c>
      <c r="N593" s="21">
        <f t="shared" si="28"/>
        <v>0</v>
      </c>
      <c r="O593" s="22">
        <f t="shared" si="29"/>
        <v>0</v>
      </c>
      <c r="P593" s="21"/>
      <c r="Q593" s="21"/>
      <c r="R593" s="21"/>
      <c r="S593" s="7">
        <f t="shared" si="30"/>
        <v>0</v>
      </c>
      <c r="T593" s="8"/>
    </row>
    <row r="594" spans="1:20" ht="15.75" thickBot="1" thickTop="1">
      <c r="A594" s="20"/>
      <c r="B594" s="20"/>
      <c r="C594" s="20"/>
      <c r="D594" s="20"/>
      <c r="E594" s="21"/>
      <c r="F594" s="21"/>
      <c r="G594" s="21"/>
      <c r="H594" s="21"/>
      <c r="I594" s="21"/>
      <c r="J594" s="21"/>
      <c r="K594" s="21"/>
      <c r="L594" s="21">
        <f t="shared" si="26"/>
        <v>0</v>
      </c>
      <c r="M594" s="21">
        <f t="shared" si="27"/>
        <v>0</v>
      </c>
      <c r="N594" s="21">
        <f t="shared" si="28"/>
        <v>0</v>
      </c>
      <c r="O594" s="22">
        <f t="shared" si="29"/>
        <v>0</v>
      </c>
      <c r="P594" s="21"/>
      <c r="Q594" s="21"/>
      <c r="R594" s="21"/>
      <c r="S594" s="7">
        <f t="shared" si="30"/>
        <v>0</v>
      </c>
      <c r="T594" s="8"/>
    </row>
    <row r="595" spans="1:20" ht="15.75" thickBot="1" thickTop="1">
      <c r="A595" s="20"/>
      <c r="B595" s="20"/>
      <c r="C595" s="20"/>
      <c r="D595" s="20"/>
      <c r="E595" s="21"/>
      <c r="F595" s="21"/>
      <c r="G595" s="21"/>
      <c r="H595" s="21"/>
      <c r="I595" s="21"/>
      <c r="J595" s="21"/>
      <c r="K595" s="21"/>
      <c r="L595" s="21">
        <f t="shared" si="26"/>
        <v>0</v>
      </c>
      <c r="M595" s="21">
        <f t="shared" si="27"/>
        <v>0</v>
      </c>
      <c r="N595" s="21">
        <f t="shared" si="28"/>
        <v>0</v>
      </c>
      <c r="O595" s="22">
        <f t="shared" si="29"/>
        <v>0</v>
      </c>
      <c r="P595" s="21"/>
      <c r="Q595" s="21"/>
      <c r="R595" s="21"/>
      <c r="S595" s="7">
        <f t="shared" si="30"/>
        <v>0</v>
      </c>
      <c r="T595" s="8"/>
    </row>
    <row r="596" spans="1:20" ht="15.75" thickBot="1" thickTop="1">
      <c r="A596" s="20"/>
      <c r="B596" s="20"/>
      <c r="C596" s="20"/>
      <c r="D596" s="20"/>
      <c r="E596" s="21"/>
      <c r="F596" s="21"/>
      <c r="G596" s="21"/>
      <c r="H596" s="21"/>
      <c r="I596" s="21"/>
      <c r="J596" s="21"/>
      <c r="K596" s="21"/>
      <c r="L596" s="21">
        <f t="shared" si="26"/>
        <v>0</v>
      </c>
      <c r="M596" s="21">
        <f t="shared" si="27"/>
        <v>0</v>
      </c>
      <c r="N596" s="21">
        <f t="shared" si="28"/>
        <v>0</v>
      </c>
      <c r="O596" s="22">
        <f t="shared" si="29"/>
        <v>0</v>
      </c>
      <c r="P596" s="21"/>
      <c r="Q596" s="21"/>
      <c r="R596" s="21"/>
      <c r="S596" s="7">
        <f t="shared" si="30"/>
        <v>0</v>
      </c>
      <c r="T596" s="8"/>
    </row>
    <row r="597" spans="1:20" ht="15.75" thickBot="1" thickTop="1">
      <c r="A597" s="20"/>
      <c r="B597" s="20"/>
      <c r="C597" s="20"/>
      <c r="D597" s="20"/>
      <c r="E597" s="21"/>
      <c r="F597" s="21"/>
      <c r="G597" s="21"/>
      <c r="H597" s="21"/>
      <c r="I597" s="21"/>
      <c r="J597" s="21"/>
      <c r="K597" s="21"/>
      <c r="L597" s="21">
        <f t="shared" si="26"/>
        <v>0</v>
      </c>
      <c r="M597" s="21">
        <f t="shared" si="27"/>
        <v>0</v>
      </c>
      <c r="N597" s="21">
        <f t="shared" si="28"/>
        <v>0</v>
      </c>
      <c r="O597" s="22">
        <f t="shared" si="29"/>
        <v>0</v>
      </c>
      <c r="P597" s="21"/>
      <c r="Q597" s="21"/>
      <c r="R597" s="21"/>
      <c r="S597" s="7">
        <f t="shared" si="30"/>
        <v>0</v>
      </c>
      <c r="T597" s="8"/>
    </row>
    <row r="598" spans="1:20" ht="15.75" thickBot="1" thickTop="1">
      <c r="A598" s="20"/>
      <c r="B598" s="20"/>
      <c r="C598" s="20"/>
      <c r="D598" s="20"/>
      <c r="E598" s="21"/>
      <c r="F598" s="21"/>
      <c r="G598" s="21"/>
      <c r="H598" s="21"/>
      <c r="I598" s="21"/>
      <c r="J598" s="21"/>
      <c r="K598" s="21"/>
      <c r="L598" s="21">
        <f t="shared" si="26"/>
        <v>0</v>
      </c>
      <c r="M598" s="21">
        <f t="shared" si="27"/>
        <v>0</v>
      </c>
      <c r="N598" s="21">
        <f t="shared" si="28"/>
        <v>0</v>
      </c>
      <c r="O598" s="22">
        <f t="shared" si="29"/>
        <v>0</v>
      </c>
      <c r="P598" s="21"/>
      <c r="Q598" s="21"/>
      <c r="R598" s="21"/>
      <c r="S598" s="7">
        <f t="shared" si="30"/>
        <v>0</v>
      </c>
      <c r="T598" s="8"/>
    </row>
    <row r="599" spans="1:20" ht="15.75" thickBot="1" thickTop="1">
      <c r="A599" s="20"/>
      <c r="B599" s="20"/>
      <c r="C599" s="20"/>
      <c r="D599" s="20"/>
      <c r="E599" s="21"/>
      <c r="F599" s="21"/>
      <c r="G599" s="21"/>
      <c r="H599" s="21"/>
      <c r="I599" s="21"/>
      <c r="J599" s="21"/>
      <c r="K599" s="21"/>
      <c r="L599" s="21">
        <f t="shared" si="26"/>
        <v>0</v>
      </c>
      <c r="M599" s="21">
        <f t="shared" si="27"/>
        <v>0</v>
      </c>
      <c r="N599" s="21">
        <f t="shared" si="28"/>
        <v>0</v>
      </c>
      <c r="O599" s="22">
        <f t="shared" si="29"/>
        <v>0</v>
      </c>
      <c r="P599" s="21"/>
      <c r="Q599" s="21"/>
      <c r="R599" s="21"/>
      <c r="S599" s="7">
        <f t="shared" si="30"/>
        <v>0</v>
      </c>
      <c r="T599" s="8"/>
    </row>
    <row r="600" spans="1:20" ht="15.75" thickBot="1" thickTop="1">
      <c r="A600" s="20"/>
      <c r="B600" s="20"/>
      <c r="C600" s="20"/>
      <c r="D600" s="20"/>
      <c r="E600" s="21"/>
      <c r="F600" s="21"/>
      <c r="G600" s="21"/>
      <c r="H600" s="21"/>
      <c r="I600" s="21"/>
      <c r="J600" s="21"/>
      <c r="K600" s="21"/>
      <c r="L600" s="21">
        <f t="shared" si="26"/>
        <v>0</v>
      </c>
      <c r="M600" s="21">
        <f t="shared" si="27"/>
        <v>0</v>
      </c>
      <c r="N600" s="21">
        <f t="shared" si="28"/>
        <v>0</v>
      </c>
      <c r="O600" s="22">
        <f t="shared" si="29"/>
        <v>0</v>
      </c>
      <c r="P600" s="21"/>
      <c r="Q600" s="21"/>
      <c r="R600" s="21"/>
      <c r="S600" s="7">
        <f t="shared" si="30"/>
        <v>0</v>
      </c>
      <c r="T600" s="8"/>
    </row>
    <row r="601" spans="1:20" ht="15.75" thickBot="1" thickTop="1">
      <c r="A601" s="20"/>
      <c r="B601" s="20"/>
      <c r="C601" s="20"/>
      <c r="D601" s="20"/>
      <c r="E601" s="21"/>
      <c r="F601" s="21"/>
      <c r="G601" s="21"/>
      <c r="H601" s="21"/>
      <c r="I601" s="21"/>
      <c r="J601" s="21"/>
      <c r="K601" s="21"/>
      <c r="L601" s="21">
        <f t="shared" si="26"/>
        <v>0</v>
      </c>
      <c r="M601" s="21">
        <f t="shared" si="27"/>
        <v>0</v>
      </c>
      <c r="N601" s="21">
        <f t="shared" si="28"/>
        <v>0</v>
      </c>
      <c r="O601" s="22">
        <f t="shared" si="29"/>
        <v>0</v>
      </c>
      <c r="P601" s="21"/>
      <c r="Q601" s="21"/>
      <c r="R601" s="21"/>
      <c r="S601" s="7">
        <f t="shared" si="30"/>
        <v>0</v>
      </c>
      <c r="T601" s="8"/>
    </row>
    <row r="602" spans="1:20" ht="15.75" thickBot="1" thickTop="1">
      <c r="A602" s="20"/>
      <c r="B602" s="20"/>
      <c r="C602" s="20"/>
      <c r="D602" s="20"/>
      <c r="E602" s="21"/>
      <c r="F602" s="21"/>
      <c r="G602" s="21"/>
      <c r="H602" s="21"/>
      <c r="I602" s="21"/>
      <c r="J602" s="21"/>
      <c r="K602" s="21"/>
      <c r="L602" s="21">
        <f t="shared" si="26"/>
        <v>0</v>
      </c>
      <c r="M602" s="21">
        <f t="shared" si="27"/>
        <v>0</v>
      </c>
      <c r="N602" s="21">
        <f t="shared" si="28"/>
        <v>0</v>
      </c>
      <c r="O602" s="22">
        <f t="shared" si="29"/>
        <v>0</v>
      </c>
      <c r="P602" s="21"/>
      <c r="Q602" s="21"/>
      <c r="R602" s="21"/>
      <c r="S602" s="7">
        <f t="shared" si="30"/>
        <v>0</v>
      </c>
      <c r="T602" s="8"/>
    </row>
    <row r="603" spans="1:20" ht="15.75" thickBot="1" thickTop="1">
      <c r="A603" s="20"/>
      <c r="B603" s="20"/>
      <c r="C603" s="20"/>
      <c r="D603" s="20"/>
      <c r="E603" s="21"/>
      <c r="F603" s="21"/>
      <c r="G603" s="21"/>
      <c r="H603" s="21"/>
      <c r="I603" s="21"/>
      <c r="J603" s="21"/>
      <c r="K603" s="21"/>
      <c r="L603" s="21">
        <f t="shared" si="26"/>
        <v>0</v>
      </c>
      <c r="M603" s="21">
        <f t="shared" si="27"/>
        <v>0</v>
      </c>
      <c r="N603" s="21">
        <f t="shared" si="28"/>
        <v>0</v>
      </c>
      <c r="O603" s="22">
        <f t="shared" si="29"/>
        <v>0</v>
      </c>
      <c r="P603" s="21"/>
      <c r="Q603" s="21"/>
      <c r="R603" s="21"/>
      <c r="S603" s="7">
        <f t="shared" si="30"/>
        <v>0</v>
      </c>
      <c r="T603" s="8"/>
    </row>
    <row r="604" spans="1:20" ht="15.75" thickBot="1" thickTop="1">
      <c r="A604" s="20"/>
      <c r="B604" s="20"/>
      <c r="C604" s="20"/>
      <c r="D604" s="20"/>
      <c r="E604" s="21"/>
      <c r="F604" s="21"/>
      <c r="G604" s="21"/>
      <c r="H604" s="21"/>
      <c r="I604" s="21"/>
      <c r="J604" s="21"/>
      <c r="K604" s="21"/>
      <c r="L604" s="21">
        <f t="shared" si="26"/>
        <v>0</v>
      </c>
      <c r="M604" s="21">
        <f t="shared" si="27"/>
        <v>0</v>
      </c>
      <c r="N604" s="21">
        <f t="shared" si="28"/>
        <v>0</v>
      </c>
      <c r="O604" s="22">
        <f t="shared" si="29"/>
        <v>0</v>
      </c>
      <c r="P604" s="21"/>
      <c r="Q604" s="21"/>
      <c r="R604" s="21"/>
      <c r="S604" s="7">
        <f t="shared" si="30"/>
        <v>0</v>
      </c>
      <c r="T604" s="8"/>
    </row>
    <row r="605" spans="1:20" ht="15.75" thickBot="1" thickTop="1">
      <c r="A605" s="20"/>
      <c r="B605" s="20"/>
      <c r="C605" s="20"/>
      <c r="D605" s="20"/>
      <c r="E605" s="21"/>
      <c r="F605" s="21"/>
      <c r="G605" s="21"/>
      <c r="H605" s="21"/>
      <c r="I605" s="21"/>
      <c r="J605" s="21"/>
      <c r="K605" s="21"/>
      <c r="L605" s="21">
        <f t="shared" si="26"/>
        <v>0</v>
      </c>
      <c r="M605" s="21">
        <f t="shared" si="27"/>
        <v>0</v>
      </c>
      <c r="N605" s="21">
        <f t="shared" si="28"/>
        <v>0</v>
      </c>
      <c r="O605" s="22">
        <f t="shared" si="29"/>
        <v>0</v>
      </c>
      <c r="P605" s="21"/>
      <c r="Q605" s="21"/>
      <c r="R605" s="21"/>
      <c r="S605" s="7">
        <f t="shared" si="30"/>
        <v>0</v>
      </c>
      <c r="T605" s="8"/>
    </row>
    <row r="606" spans="1:20" ht="15.75" thickBot="1" thickTop="1">
      <c r="A606" s="20"/>
      <c r="B606" s="20"/>
      <c r="C606" s="20"/>
      <c r="D606" s="20"/>
      <c r="E606" s="21"/>
      <c r="F606" s="21"/>
      <c r="G606" s="21"/>
      <c r="H606" s="21"/>
      <c r="I606" s="21"/>
      <c r="J606" s="21"/>
      <c r="K606" s="21"/>
      <c r="L606" s="21">
        <f t="shared" si="26"/>
        <v>0</v>
      </c>
      <c r="M606" s="21">
        <f t="shared" si="27"/>
        <v>0</v>
      </c>
      <c r="N606" s="21">
        <f t="shared" si="28"/>
        <v>0</v>
      </c>
      <c r="O606" s="22">
        <f t="shared" si="29"/>
        <v>0</v>
      </c>
      <c r="P606" s="21"/>
      <c r="Q606" s="21"/>
      <c r="R606" s="21"/>
      <c r="S606" s="7">
        <f t="shared" si="30"/>
        <v>0</v>
      </c>
      <c r="T606" s="8"/>
    </row>
    <row r="607" spans="1:20" ht="15.75" thickBot="1" thickTop="1">
      <c r="A607" s="20"/>
      <c r="B607" s="20"/>
      <c r="C607" s="20"/>
      <c r="D607" s="20"/>
      <c r="E607" s="21"/>
      <c r="F607" s="21"/>
      <c r="G607" s="21"/>
      <c r="H607" s="21"/>
      <c r="I607" s="21"/>
      <c r="J607" s="21"/>
      <c r="K607" s="21"/>
      <c r="L607" s="21">
        <f t="shared" si="26"/>
        <v>0</v>
      </c>
      <c r="M607" s="21">
        <f t="shared" si="27"/>
        <v>0</v>
      </c>
      <c r="N607" s="21">
        <f t="shared" si="28"/>
        <v>0</v>
      </c>
      <c r="O607" s="22">
        <f t="shared" si="29"/>
        <v>0</v>
      </c>
      <c r="P607" s="21"/>
      <c r="Q607" s="21"/>
      <c r="R607" s="21"/>
      <c r="S607" s="7">
        <f t="shared" si="30"/>
        <v>0</v>
      </c>
      <c r="T607" s="8"/>
    </row>
    <row r="608" spans="1:20" ht="15.75" thickBot="1" thickTop="1">
      <c r="A608" s="20"/>
      <c r="B608" s="20"/>
      <c r="C608" s="20"/>
      <c r="D608" s="20"/>
      <c r="E608" s="21"/>
      <c r="F608" s="21"/>
      <c r="G608" s="21"/>
      <c r="H608" s="21"/>
      <c r="I608" s="21"/>
      <c r="J608" s="21"/>
      <c r="K608" s="21"/>
      <c r="L608" s="21">
        <f t="shared" si="26"/>
        <v>0</v>
      </c>
      <c r="M608" s="21">
        <f t="shared" si="27"/>
        <v>0</v>
      </c>
      <c r="N608" s="21">
        <f t="shared" si="28"/>
        <v>0</v>
      </c>
      <c r="O608" s="22">
        <f t="shared" si="29"/>
        <v>0</v>
      </c>
      <c r="P608" s="21"/>
      <c r="Q608" s="21"/>
      <c r="R608" s="21"/>
      <c r="S608" s="7">
        <f t="shared" si="30"/>
        <v>0</v>
      </c>
      <c r="T608" s="8"/>
    </row>
    <row r="609" spans="1:20" ht="15.75" thickBot="1" thickTop="1">
      <c r="A609" s="20"/>
      <c r="B609" s="20"/>
      <c r="C609" s="20"/>
      <c r="D609" s="20"/>
      <c r="E609" s="21"/>
      <c r="F609" s="21"/>
      <c r="G609" s="21"/>
      <c r="H609" s="21"/>
      <c r="I609" s="21"/>
      <c r="J609" s="21"/>
      <c r="K609" s="21"/>
      <c r="L609" s="21">
        <f t="shared" si="26"/>
        <v>0</v>
      </c>
      <c r="M609" s="21">
        <f t="shared" si="27"/>
        <v>0</v>
      </c>
      <c r="N609" s="21">
        <f t="shared" si="28"/>
        <v>0</v>
      </c>
      <c r="O609" s="22">
        <f t="shared" si="29"/>
        <v>0</v>
      </c>
      <c r="P609" s="21"/>
      <c r="Q609" s="21"/>
      <c r="R609" s="21"/>
      <c r="S609" s="7">
        <f t="shared" si="30"/>
        <v>0</v>
      </c>
      <c r="T609" s="8"/>
    </row>
    <row r="610" spans="1:20" ht="15.75" thickBot="1" thickTop="1">
      <c r="A610" s="20"/>
      <c r="B610" s="20"/>
      <c r="C610" s="20"/>
      <c r="D610" s="20"/>
      <c r="E610" s="21"/>
      <c r="F610" s="21"/>
      <c r="G610" s="21"/>
      <c r="H610" s="21"/>
      <c r="I610" s="21"/>
      <c r="J610" s="21"/>
      <c r="K610" s="21"/>
      <c r="L610" s="21">
        <f t="shared" si="26"/>
        <v>0</v>
      </c>
      <c r="M610" s="21">
        <f t="shared" si="27"/>
        <v>0</v>
      </c>
      <c r="N610" s="21">
        <f t="shared" si="28"/>
        <v>0</v>
      </c>
      <c r="O610" s="22">
        <f t="shared" si="29"/>
        <v>0</v>
      </c>
      <c r="P610" s="21"/>
      <c r="Q610" s="21"/>
      <c r="R610" s="21"/>
      <c r="S610" s="7">
        <f t="shared" si="30"/>
        <v>0</v>
      </c>
      <c r="T610" s="8"/>
    </row>
    <row r="611" spans="1:20" ht="15.75" thickBot="1" thickTop="1">
      <c r="A611" s="20"/>
      <c r="B611" s="20"/>
      <c r="C611" s="20"/>
      <c r="D611" s="20"/>
      <c r="E611" s="21"/>
      <c r="F611" s="21"/>
      <c r="G611" s="21"/>
      <c r="H611" s="21"/>
      <c r="I611" s="21"/>
      <c r="J611" s="21"/>
      <c r="K611" s="21"/>
      <c r="L611" s="21">
        <f t="shared" si="26"/>
        <v>0</v>
      </c>
      <c r="M611" s="21">
        <f t="shared" si="27"/>
        <v>0</v>
      </c>
      <c r="N611" s="21">
        <f t="shared" si="28"/>
        <v>0</v>
      </c>
      <c r="O611" s="22">
        <f t="shared" si="29"/>
        <v>0</v>
      </c>
      <c r="P611" s="21"/>
      <c r="Q611" s="21"/>
      <c r="R611" s="21"/>
      <c r="S611" s="7">
        <f t="shared" si="30"/>
        <v>0</v>
      </c>
      <c r="T611" s="8"/>
    </row>
    <row r="612" spans="1:20" ht="15.75" thickBot="1" thickTop="1">
      <c r="A612" s="20"/>
      <c r="B612" s="20"/>
      <c r="C612" s="20"/>
      <c r="D612" s="20"/>
      <c r="E612" s="21"/>
      <c r="F612" s="21"/>
      <c r="G612" s="21"/>
      <c r="H612" s="21"/>
      <c r="I612" s="21"/>
      <c r="J612" s="21"/>
      <c r="K612" s="21"/>
      <c r="L612" s="21">
        <f t="shared" si="26"/>
        <v>0</v>
      </c>
      <c r="M612" s="21">
        <f t="shared" si="27"/>
        <v>0</v>
      </c>
      <c r="N612" s="21">
        <f t="shared" si="28"/>
        <v>0</v>
      </c>
      <c r="O612" s="22">
        <f t="shared" si="29"/>
        <v>0</v>
      </c>
      <c r="P612" s="21"/>
      <c r="Q612" s="21"/>
      <c r="R612" s="21"/>
      <c r="S612" s="7">
        <f t="shared" si="30"/>
        <v>0</v>
      </c>
      <c r="T612" s="8"/>
    </row>
    <row r="613" spans="1:20" ht="15.75" thickBot="1" thickTop="1">
      <c r="A613" s="20"/>
      <c r="B613" s="20"/>
      <c r="C613" s="20"/>
      <c r="D613" s="20"/>
      <c r="E613" s="21"/>
      <c r="F613" s="21"/>
      <c r="G613" s="21"/>
      <c r="H613" s="21"/>
      <c r="I613" s="21"/>
      <c r="J613" s="21"/>
      <c r="K613" s="21"/>
      <c r="L613" s="21">
        <f t="shared" si="26"/>
        <v>0</v>
      </c>
      <c r="M613" s="21">
        <f t="shared" si="27"/>
        <v>0</v>
      </c>
      <c r="N613" s="21">
        <f t="shared" si="28"/>
        <v>0</v>
      </c>
      <c r="O613" s="22">
        <f t="shared" si="29"/>
        <v>0</v>
      </c>
      <c r="P613" s="21"/>
      <c r="Q613" s="21"/>
      <c r="R613" s="21"/>
      <c r="S613" s="7">
        <f t="shared" si="30"/>
        <v>0</v>
      </c>
      <c r="T613" s="8"/>
    </row>
    <row r="614" spans="1:20" ht="15.75" thickBot="1" thickTop="1">
      <c r="A614" s="20"/>
      <c r="B614" s="20"/>
      <c r="C614" s="20"/>
      <c r="D614" s="20"/>
      <c r="E614" s="21"/>
      <c r="F614" s="21"/>
      <c r="G614" s="21"/>
      <c r="H614" s="21"/>
      <c r="I614" s="21"/>
      <c r="J614" s="21"/>
      <c r="K614" s="21"/>
      <c r="L614" s="21">
        <f t="shared" si="26"/>
        <v>0</v>
      </c>
      <c r="M614" s="21">
        <f t="shared" si="27"/>
        <v>0</v>
      </c>
      <c r="N614" s="21">
        <f t="shared" si="28"/>
        <v>0</v>
      </c>
      <c r="O614" s="22">
        <f t="shared" si="29"/>
        <v>0</v>
      </c>
      <c r="P614" s="21"/>
      <c r="Q614" s="21"/>
      <c r="R614" s="21"/>
      <c r="S614" s="7">
        <f t="shared" si="30"/>
        <v>0</v>
      </c>
      <c r="T614" s="8"/>
    </row>
    <row r="615" spans="1:20" ht="15.75" thickBot="1" thickTop="1">
      <c r="A615" s="20"/>
      <c r="B615" s="20"/>
      <c r="C615" s="20"/>
      <c r="D615" s="20"/>
      <c r="E615" s="21"/>
      <c r="F615" s="21"/>
      <c r="G615" s="21"/>
      <c r="H615" s="21"/>
      <c r="I615" s="21"/>
      <c r="J615" s="21"/>
      <c r="K615" s="21"/>
      <c r="L615" s="21">
        <f t="shared" si="26"/>
        <v>0</v>
      </c>
      <c r="M615" s="21">
        <f t="shared" si="27"/>
        <v>0</v>
      </c>
      <c r="N615" s="21">
        <f t="shared" si="28"/>
        <v>0</v>
      </c>
      <c r="O615" s="22">
        <f t="shared" si="29"/>
        <v>0</v>
      </c>
      <c r="P615" s="21"/>
      <c r="Q615" s="21"/>
      <c r="R615" s="21"/>
      <c r="S615" s="7">
        <f t="shared" si="30"/>
        <v>0</v>
      </c>
      <c r="T615" s="8"/>
    </row>
    <row r="616" spans="1:20" ht="15.75" thickBot="1" thickTop="1">
      <c r="A616" s="20"/>
      <c r="B616" s="20"/>
      <c r="C616" s="20"/>
      <c r="D616" s="20"/>
      <c r="E616" s="21"/>
      <c r="F616" s="21"/>
      <c r="G616" s="21"/>
      <c r="H616" s="21"/>
      <c r="I616" s="21"/>
      <c r="J616" s="21"/>
      <c r="K616" s="21"/>
      <c r="L616" s="21">
        <f t="shared" si="26"/>
        <v>0</v>
      </c>
      <c r="M616" s="21">
        <f t="shared" si="27"/>
        <v>0</v>
      </c>
      <c r="N616" s="21">
        <f t="shared" si="28"/>
        <v>0</v>
      </c>
      <c r="O616" s="22">
        <f t="shared" si="29"/>
        <v>0</v>
      </c>
      <c r="P616" s="21"/>
      <c r="Q616" s="21"/>
      <c r="R616" s="21"/>
      <c r="S616" s="7">
        <f t="shared" si="30"/>
        <v>0</v>
      </c>
      <c r="T616" s="8"/>
    </row>
    <row r="617" spans="1:20" ht="15.75" thickBot="1" thickTop="1">
      <c r="A617" s="20"/>
      <c r="B617" s="20"/>
      <c r="C617" s="20"/>
      <c r="D617" s="20"/>
      <c r="E617" s="21"/>
      <c r="F617" s="21"/>
      <c r="G617" s="21"/>
      <c r="H617" s="21"/>
      <c r="I617" s="21"/>
      <c r="J617" s="21"/>
      <c r="K617" s="21"/>
      <c r="L617" s="21">
        <f t="shared" si="26"/>
        <v>0</v>
      </c>
      <c r="M617" s="21">
        <f t="shared" si="27"/>
        <v>0</v>
      </c>
      <c r="N617" s="21">
        <f t="shared" si="28"/>
        <v>0</v>
      </c>
      <c r="O617" s="22">
        <f t="shared" si="29"/>
        <v>0</v>
      </c>
      <c r="P617" s="21"/>
      <c r="Q617" s="21"/>
      <c r="R617" s="21"/>
      <c r="S617" s="7">
        <f t="shared" si="30"/>
        <v>0</v>
      </c>
      <c r="T617" s="8"/>
    </row>
    <row r="618" spans="1:20" ht="15.75" thickBot="1" thickTop="1">
      <c r="A618" s="20"/>
      <c r="B618" s="20"/>
      <c r="C618" s="20"/>
      <c r="D618" s="20"/>
      <c r="E618" s="21"/>
      <c r="F618" s="21"/>
      <c r="G618" s="21"/>
      <c r="H618" s="21"/>
      <c r="I618" s="21"/>
      <c r="J618" s="21"/>
      <c r="K618" s="21"/>
      <c r="L618" s="21">
        <f t="shared" si="26"/>
        <v>0</v>
      </c>
      <c r="M618" s="21">
        <f t="shared" si="27"/>
        <v>0</v>
      </c>
      <c r="N618" s="21">
        <f t="shared" si="28"/>
        <v>0</v>
      </c>
      <c r="O618" s="22">
        <f t="shared" si="29"/>
        <v>0</v>
      </c>
      <c r="P618" s="21"/>
      <c r="Q618" s="21"/>
      <c r="R618" s="21"/>
      <c r="S618" s="7">
        <f t="shared" si="30"/>
        <v>0</v>
      </c>
      <c r="T618" s="8"/>
    </row>
    <row r="619" spans="1:20" ht="15.75" thickBot="1" thickTop="1">
      <c r="A619" s="20"/>
      <c r="B619" s="20"/>
      <c r="C619" s="20"/>
      <c r="D619" s="20"/>
      <c r="E619" s="21"/>
      <c r="F619" s="21"/>
      <c r="G619" s="21"/>
      <c r="H619" s="21"/>
      <c r="I619" s="21"/>
      <c r="J619" s="21"/>
      <c r="K619" s="21"/>
      <c r="L619" s="21">
        <f t="shared" si="26"/>
        <v>0</v>
      </c>
      <c r="M619" s="21">
        <f t="shared" si="27"/>
        <v>0</v>
      </c>
      <c r="N619" s="21">
        <f t="shared" si="28"/>
        <v>0</v>
      </c>
      <c r="O619" s="22">
        <f t="shared" si="29"/>
        <v>0</v>
      </c>
      <c r="P619" s="21"/>
      <c r="Q619" s="21"/>
      <c r="R619" s="21"/>
      <c r="S619" s="7">
        <f t="shared" si="30"/>
        <v>0</v>
      </c>
      <c r="T619" s="8"/>
    </row>
    <row r="620" spans="1:20" ht="15.75" thickBot="1" thickTop="1">
      <c r="A620" s="20"/>
      <c r="B620" s="20"/>
      <c r="C620" s="20"/>
      <c r="D620" s="20"/>
      <c r="E620" s="21"/>
      <c r="F620" s="21"/>
      <c r="G620" s="21"/>
      <c r="H620" s="21"/>
      <c r="I620" s="21"/>
      <c r="J620" s="21"/>
      <c r="K620" s="21"/>
      <c r="L620" s="21">
        <f t="shared" si="26"/>
        <v>0</v>
      </c>
      <c r="M620" s="21">
        <f t="shared" si="27"/>
        <v>0</v>
      </c>
      <c r="N620" s="21">
        <f t="shared" si="28"/>
        <v>0</v>
      </c>
      <c r="O620" s="22">
        <f t="shared" si="29"/>
        <v>0</v>
      </c>
      <c r="P620" s="21"/>
      <c r="Q620" s="21"/>
      <c r="R620" s="21"/>
      <c r="S620" s="7">
        <f t="shared" si="30"/>
        <v>0</v>
      </c>
      <c r="T620" s="8"/>
    </row>
    <row r="621" spans="1:20" ht="15.75" thickBot="1" thickTop="1">
      <c r="A621" s="20"/>
      <c r="B621" s="20"/>
      <c r="C621" s="20"/>
      <c r="D621" s="20"/>
      <c r="E621" s="21"/>
      <c r="F621" s="21"/>
      <c r="G621" s="21"/>
      <c r="H621" s="21"/>
      <c r="I621" s="21"/>
      <c r="J621" s="21"/>
      <c r="K621" s="21"/>
      <c r="L621" s="21">
        <f t="shared" si="26"/>
        <v>0</v>
      </c>
      <c r="M621" s="21">
        <f t="shared" si="27"/>
        <v>0</v>
      </c>
      <c r="N621" s="21">
        <f t="shared" si="28"/>
        <v>0</v>
      </c>
      <c r="O621" s="22">
        <f t="shared" si="29"/>
        <v>0</v>
      </c>
      <c r="P621" s="21"/>
      <c r="Q621" s="21"/>
      <c r="R621" s="21"/>
      <c r="S621" s="7">
        <f t="shared" si="30"/>
        <v>0</v>
      </c>
      <c r="T621" s="8"/>
    </row>
    <row r="622" spans="1:20" ht="15.75" thickBot="1" thickTop="1">
      <c r="A622" s="20"/>
      <c r="B622" s="20"/>
      <c r="C622" s="20"/>
      <c r="D622" s="20"/>
      <c r="E622" s="21"/>
      <c r="F622" s="21"/>
      <c r="G622" s="21"/>
      <c r="H622" s="21"/>
      <c r="I622" s="21"/>
      <c r="J622" s="21"/>
      <c r="K622" s="21"/>
      <c r="L622" s="21">
        <f t="shared" si="26"/>
        <v>0</v>
      </c>
      <c r="M622" s="21">
        <f t="shared" si="27"/>
        <v>0</v>
      </c>
      <c r="N622" s="21">
        <f t="shared" si="28"/>
        <v>0</v>
      </c>
      <c r="O622" s="22">
        <f t="shared" si="29"/>
        <v>0</v>
      </c>
      <c r="P622" s="21"/>
      <c r="Q622" s="21"/>
      <c r="R622" s="21"/>
      <c r="S622" s="7">
        <f t="shared" si="30"/>
        <v>0</v>
      </c>
      <c r="T622" s="8"/>
    </row>
    <row r="623" spans="1:20" ht="15.75" thickBot="1" thickTop="1">
      <c r="A623" s="20"/>
      <c r="B623" s="20"/>
      <c r="C623" s="20"/>
      <c r="D623" s="20"/>
      <c r="E623" s="21"/>
      <c r="F623" s="21"/>
      <c r="G623" s="21"/>
      <c r="H623" s="21"/>
      <c r="I623" s="21"/>
      <c r="J623" s="21"/>
      <c r="K623" s="21"/>
      <c r="L623" s="21">
        <f t="shared" si="26"/>
        <v>0</v>
      </c>
      <c r="M623" s="21">
        <f t="shared" si="27"/>
        <v>0</v>
      </c>
      <c r="N623" s="21">
        <f t="shared" si="28"/>
        <v>0</v>
      </c>
      <c r="O623" s="22">
        <f t="shared" si="29"/>
        <v>0</v>
      </c>
      <c r="P623" s="21"/>
      <c r="Q623" s="21"/>
      <c r="R623" s="21"/>
      <c r="S623" s="7">
        <f t="shared" si="30"/>
        <v>0</v>
      </c>
      <c r="T623" s="8"/>
    </row>
    <row r="624" spans="1:20" ht="15.75" thickBot="1" thickTop="1">
      <c r="A624" s="20"/>
      <c r="B624" s="20"/>
      <c r="C624" s="20"/>
      <c r="D624" s="20"/>
      <c r="E624" s="21"/>
      <c r="F624" s="21"/>
      <c r="G624" s="21"/>
      <c r="H624" s="21"/>
      <c r="I624" s="21"/>
      <c r="J624" s="21"/>
      <c r="K624" s="21"/>
      <c r="L624" s="21">
        <f t="shared" si="26"/>
        <v>0</v>
      </c>
      <c r="M624" s="21">
        <f t="shared" si="27"/>
        <v>0</v>
      </c>
      <c r="N624" s="21">
        <f t="shared" si="28"/>
        <v>0</v>
      </c>
      <c r="O624" s="22">
        <f t="shared" si="29"/>
        <v>0</v>
      </c>
      <c r="P624" s="21"/>
      <c r="Q624" s="21"/>
      <c r="R624" s="21"/>
      <c r="S624" s="7">
        <f t="shared" si="30"/>
        <v>0</v>
      </c>
      <c r="T624" s="8"/>
    </row>
    <row r="625" spans="1:20" ht="15.75" thickBot="1" thickTop="1">
      <c r="A625" s="20"/>
      <c r="B625" s="20"/>
      <c r="C625" s="20"/>
      <c r="D625" s="20"/>
      <c r="E625" s="21"/>
      <c r="F625" s="21"/>
      <c r="G625" s="21"/>
      <c r="H625" s="21"/>
      <c r="I625" s="21"/>
      <c r="J625" s="21"/>
      <c r="K625" s="21"/>
      <c r="L625" s="21">
        <f t="shared" si="26"/>
        <v>0</v>
      </c>
      <c r="M625" s="21">
        <f t="shared" si="27"/>
        <v>0</v>
      </c>
      <c r="N625" s="21">
        <f t="shared" si="28"/>
        <v>0</v>
      </c>
      <c r="O625" s="22">
        <f t="shared" si="29"/>
        <v>0</v>
      </c>
      <c r="P625" s="21"/>
      <c r="Q625" s="21"/>
      <c r="R625" s="21"/>
      <c r="S625" s="7">
        <f t="shared" si="30"/>
        <v>0</v>
      </c>
      <c r="T625" s="8"/>
    </row>
    <row r="626" spans="1:20" ht="15.75" thickBot="1" thickTop="1">
      <c r="A626" s="20"/>
      <c r="B626" s="20"/>
      <c r="C626" s="20"/>
      <c r="D626" s="20"/>
      <c r="E626" s="21"/>
      <c r="F626" s="21"/>
      <c r="G626" s="21"/>
      <c r="H626" s="21"/>
      <c r="I626" s="21"/>
      <c r="J626" s="21"/>
      <c r="K626" s="21"/>
      <c r="L626" s="21">
        <f t="shared" si="26"/>
        <v>0</v>
      </c>
      <c r="M626" s="21">
        <f t="shared" si="27"/>
        <v>0</v>
      </c>
      <c r="N626" s="21">
        <f t="shared" si="28"/>
        <v>0</v>
      </c>
      <c r="O626" s="22">
        <f t="shared" si="29"/>
        <v>0</v>
      </c>
      <c r="P626" s="21"/>
      <c r="Q626" s="21"/>
      <c r="R626" s="21"/>
      <c r="S626" s="7">
        <f t="shared" si="30"/>
        <v>0</v>
      </c>
      <c r="T626" s="8"/>
    </row>
    <row r="627" spans="1:20" ht="15.75" thickBot="1" thickTop="1">
      <c r="A627" s="20"/>
      <c r="B627" s="20"/>
      <c r="C627" s="20"/>
      <c r="D627" s="20"/>
      <c r="E627" s="21"/>
      <c r="F627" s="21"/>
      <c r="G627" s="21"/>
      <c r="H627" s="21"/>
      <c r="I627" s="21"/>
      <c r="J627" s="21"/>
      <c r="K627" s="21"/>
      <c r="L627" s="21">
        <f t="shared" si="26"/>
        <v>0</v>
      </c>
      <c r="M627" s="21">
        <f t="shared" si="27"/>
        <v>0</v>
      </c>
      <c r="N627" s="21">
        <f t="shared" si="28"/>
        <v>0</v>
      </c>
      <c r="O627" s="22">
        <f t="shared" si="29"/>
        <v>0</v>
      </c>
      <c r="P627" s="21"/>
      <c r="Q627" s="21"/>
      <c r="R627" s="21"/>
      <c r="S627" s="7">
        <f t="shared" si="30"/>
        <v>0</v>
      </c>
      <c r="T627" s="8"/>
    </row>
    <row r="628" spans="1:20" ht="15.75" thickBot="1" thickTop="1">
      <c r="A628" s="20"/>
      <c r="B628" s="20"/>
      <c r="C628" s="20"/>
      <c r="D628" s="20"/>
      <c r="E628" s="21"/>
      <c r="F628" s="21"/>
      <c r="G628" s="21"/>
      <c r="H628" s="21"/>
      <c r="I628" s="21"/>
      <c r="J628" s="21"/>
      <c r="K628" s="21"/>
      <c r="L628" s="21">
        <f t="shared" si="26"/>
        <v>0</v>
      </c>
      <c r="M628" s="21">
        <f t="shared" si="27"/>
        <v>0</v>
      </c>
      <c r="N628" s="21">
        <f t="shared" si="28"/>
        <v>0</v>
      </c>
      <c r="O628" s="22">
        <f t="shared" si="29"/>
        <v>0</v>
      </c>
      <c r="P628" s="21"/>
      <c r="Q628" s="21"/>
      <c r="R628" s="21"/>
      <c r="S628" s="7">
        <f t="shared" si="30"/>
        <v>0</v>
      </c>
      <c r="T628" s="8"/>
    </row>
    <row r="629" spans="1:20" ht="15.75" thickBot="1" thickTop="1">
      <c r="A629" s="20"/>
      <c r="B629" s="20"/>
      <c r="C629" s="20"/>
      <c r="D629" s="20"/>
      <c r="E629" s="21"/>
      <c r="F629" s="21"/>
      <c r="G629" s="21"/>
      <c r="H629" s="21"/>
      <c r="I629" s="21"/>
      <c r="J629" s="21"/>
      <c r="K629" s="21"/>
      <c r="L629" s="21">
        <f t="shared" si="26"/>
        <v>0</v>
      </c>
      <c r="M629" s="21">
        <f t="shared" si="27"/>
        <v>0</v>
      </c>
      <c r="N629" s="21">
        <f t="shared" si="28"/>
        <v>0</v>
      </c>
      <c r="O629" s="22">
        <f t="shared" si="29"/>
        <v>0</v>
      </c>
      <c r="P629" s="21"/>
      <c r="Q629" s="21"/>
      <c r="R629" s="21"/>
      <c r="S629" s="7">
        <f t="shared" si="30"/>
        <v>0</v>
      </c>
      <c r="T629" s="8"/>
    </row>
    <row r="630" spans="1:20" ht="15.75" thickBot="1" thickTop="1">
      <c r="A630" s="20"/>
      <c r="B630" s="20"/>
      <c r="C630" s="20"/>
      <c r="D630" s="20"/>
      <c r="E630" s="21"/>
      <c r="F630" s="21"/>
      <c r="G630" s="21"/>
      <c r="H630" s="21"/>
      <c r="I630" s="21"/>
      <c r="J630" s="21"/>
      <c r="K630" s="21"/>
      <c r="L630" s="21">
        <f t="shared" si="26"/>
        <v>0</v>
      </c>
      <c r="M630" s="21">
        <f t="shared" si="27"/>
        <v>0</v>
      </c>
      <c r="N630" s="21">
        <f t="shared" si="28"/>
        <v>0</v>
      </c>
      <c r="O630" s="22">
        <f t="shared" si="29"/>
        <v>0</v>
      </c>
      <c r="P630" s="21"/>
      <c r="Q630" s="21"/>
      <c r="R630" s="21"/>
      <c r="S630" s="7">
        <f t="shared" si="30"/>
        <v>0</v>
      </c>
      <c r="T630" s="8"/>
    </row>
    <row r="631" spans="1:20" ht="15.75" thickBot="1" thickTop="1">
      <c r="A631" s="20"/>
      <c r="B631" s="20"/>
      <c r="C631" s="20"/>
      <c r="D631" s="20"/>
      <c r="E631" s="21"/>
      <c r="F631" s="21"/>
      <c r="G631" s="21"/>
      <c r="H631" s="21"/>
      <c r="I631" s="21"/>
      <c r="J631" s="21"/>
      <c r="K631" s="21"/>
      <c r="L631" s="21">
        <f t="shared" si="26"/>
        <v>0</v>
      </c>
      <c r="M631" s="21">
        <f t="shared" si="27"/>
        <v>0</v>
      </c>
      <c r="N631" s="21">
        <f t="shared" si="28"/>
        <v>0</v>
      </c>
      <c r="O631" s="22">
        <f t="shared" si="29"/>
        <v>0</v>
      </c>
      <c r="P631" s="21"/>
      <c r="Q631" s="21"/>
      <c r="R631" s="21"/>
      <c r="S631" s="7">
        <f t="shared" si="30"/>
        <v>0</v>
      </c>
      <c r="T631" s="8"/>
    </row>
    <row r="632" spans="1:20" ht="15.75" thickBot="1" thickTop="1">
      <c r="A632" s="20"/>
      <c r="B632" s="20"/>
      <c r="C632" s="20"/>
      <c r="D632" s="20"/>
      <c r="E632" s="21"/>
      <c r="F632" s="21"/>
      <c r="G632" s="21"/>
      <c r="H632" s="21"/>
      <c r="I632" s="21"/>
      <c r="J632" s="21"/>
      <c r="K632" s="21"/>
      <c r="L632" s="21">
        <f t="shared" si="26"/>
        <v>0</v>
      </c>
      <c r="M632" s="21">
        <f t="shared" si="27"/>
        <v>0</v>
      </c>
      <c r="N632" s="21">
        <f t="shared" si="28"/>
        <v>0</v>
      </c>
      <c r="O632" s="22">
        <f t="shared" si="29"/>
        <v>0</v>
      </c>
      <c r="P632" s="21"/>
      <c r="Q632" s="21"/>
      <c r="R632" s="21"/>
      <c r="S632" s="7">
        <f t="shared" si="30"/>
        <v>0</v>
      </c>
      <c r="T632" s="8"/>
    </row>
    <row r="633" spans="1:20" ht="15.75" thickBot="1" thickTop="1">
      <c r="A633" s="20"/>
      <c r="B633" s="20"/>
      <c r="C633" s="20"/>
      <c r="D633" s="20"/>
      <c r="E633" s="21"/>
      <c r="F633" s="21"/>
      <c r="G633" s="21"/>
      <c r="H633" s="21"/>
      <c r="I633" s="21"/>
      <c r="J633" s="21"/>
      <c r="K633" s="21"/>
      <c r="L633" s="21">
        <f t="shared" si="26"/>
        <v>0</v>
      </c>
      <c r="M633" s="21">
        <f t="shared" si="27"/>
        <v>0</v>
      </c>
      <c r="N633" s="21">
        <f t="shared" si="28"/>
        <v>0</v>
      </c>
      <c r="O633" s="22">
        <f t="shared" si="29"/>
        <v>0</v>
      </c>
      <c r="P633" s="21"/>
      <c r="Q633" s="21"/>
      <c r="R633" s="21"/>
      <c r="S633" s="7">
        <f t="shared" si="30"/>
        <v>0</v>
      </c>
      <c r="T633" s="8"/>
    </row>
    <row r="634" spans="1:20" ht="15.75" thickBot="1" thickTop="1">
      <c r="A634" s="20"/>
      <c r="B634" s="20"/>
      <c r="C634" s="20"/>
      <c r="D634" s="20"/>
      <c r="E634" s="21"/>
      <c r="F634" s="21"/>
      <c r="G634" s="21"/>
      <c r="H634" s="21"/>
      <c r="I634" s="21"/>
      <c r="J634" s="21"/>
      <c r="K634" s="21"/>
      <c r="L634" s="21">
        <f t="shared" si="26"/>
        <v>0</v>
      </c>
      <c r="M634" s="21">
        <f t="shared" si="27"/>
        <v>0</v>
      </c>
      <c r="N634" s="21">
        <f t="shared" si="28"/>
        <v>0</v>
      </c>
      <c r="O634" s="22">
        <f t="shared" si="29"/>
        <v>0</v>
      </c>
      <c r="P634" s="21"/>
      <c r="Q634" s="21"/>
      <c r="R634" s="21"/>
      <c r="S634" s="7">
        <f t="shared" si="30"/>
        <v>0</v>
      </c>
      <c r="T634" s="8"/>
    </row>
    <row r="635" spans="1:20" ht="15.75" thickBot="1" thickTop="1">
      <c r="A635" s="20"/>
      <c r="B635" s="20"/>
      <c r="C635" s="20"/>
      <c r="D635" s="20"/>
      <c r="E635" s="21"/>
      <c r="F635" s="21"/>
      <c r="G635" s="21"/>
      <c r="H635" s="21"/>
      <c r="I635" s="21"/>
      <c r="J635" s="21"/>
      <c r="K635" s="21"/>
      <c r="L635" s="21">
        <f t="shared" si="26"/>
        <v>0</v>
      </c>
      <c r="M635" s="21">
        <f t="shared" si="27"/>
        <v>0</v>
      </c>
      <c r="N635" s="21">
        <f t="shared" si="28"/>
        <v>0</v>
      </c>
      <c r="O635" s="22">
        <f t="shared" si="29"/>
        <v>0</v>
      </c>
      <c r="P635" s="21"/>
      <c r="Q635" s="21"/>
      <c r="R635" s="21"/>
      <c r="S635" s="7">
        <f t="shared" si="30"/>
        <v>0</v>
      </c>
      <c r="T635" s="8"/>
    </row>
    <row r="636" spans="1:20" ht="15.75" thickBot="1" thickTop="1">
      <c r="A636" s="20"/>
      <c r="B636" s="20"/>
      <c r="C636" s="20"/>
      <c r="D636" s="20"/>
      <c r="E636" s="21"/>
      <c r="F636" s="21"/>
      <c r="G636" s="21"/>
      <c r="H636" s="21"/>
      <c r="I636" s="21"/>
      <c r="J636" s="21"/>
      <c r="K636" s="21"/>
      <c r="L636" s="21">
        <f t="shared" si="26"/>
        <v>0</v>
      </c>
      <c r="M636" s="21">
        <f t="shared" si="27"/>
        <v>0</v>
      </c>
      <c r="N636" s="21">
        <f t="shared" si="28"/>
        <v>0</v>
      </c>
      <c r="O636" s="22">
        <f t="shared" si="29"/>
        <v>0</v>
      </c>
      <c r="P636" s="21"/>
      <c r="Q636" s="21"/>
      <c r="R636" s="21"/>
      <c r="S636" s="7">
        <f t="shared" si="30"/>
        <v>0</v>
      </c>
      <c r="T636" s="8"/>
    </row>
    <row r="637" spans="1:20" ht="15.75" thickBot="1" thickTop="1">
      <c r="A637" s="20"/>
      <c r="B637" s="20"/>
      <c r="C637" s="20"/>
      <c r="D637" s="20"/>
      <c r="E637" s="21"/>
      <c r="F637" s="21"/>
      <c r="G637" s="21"/>
      <c r="H637" s="21"/>
      <c r="I637" s="21"/>
      <c r="J637" s="21"/>
      <c r="K637" s="21"/>
      <c r="L637" s="21">
        <f t="shared" si="26"/>
        <v>0</v>
      </c>
      <c r="M637" s="21">
        <f t="shared" si="27"/>
        <v>0</v>
      </c>
      <c r="N637" s="21">
        <f t="shared" si="28"/>
        <v>0</v>
      </c>
      <c r="O637" s="22">
        <f t="shared" si="29"/>
        <v>0</v>
      </c>
      <c r="P637" s="21"/>
      <c r="Q637" s="21"/>
      <c r="R637" s="21"/>
      <c r="S637" s="7">
        <f t="shared" si="30"/>
        <v>0</v>
      </c>
      <c r="T637" s="8"/>
    </row>
    <row r="638" spans="1:20" ht="15.75" thickBot="1" thickTop="1">
      <c r="A638" s="20"/>
      <c r="B638" s="20"/>
      <c r="C638" s="20"/>
      <c r="D638" s="20"/>
      <c r="E638" s="21"/>
      <c r="F638" s="21"/>
      <c r="G638" s="21"/>
      <c r="H638" s="21"/>
      <c r="I638" s="21"/>
      <c r="J638" s="21"/>
      <c r="K638" s="21"/>
      <c r="L638" s="21">
        <f t="shared" si="26"/>
        <v>0</v>
      </c>
      <c r="M638" s="21">
        <f t="shared" si="27"/>
        <v>0</v>
      </c>
      <c r="N638" s="21">
        <f t="shared" si="28"/>
        <v>0</v>
      </c>
      <c r="O638" s="22">
        <f t="shared" si="29"/>
        <v>0</v>
      </c>
      <c r="P638" s="21"/>
      <c r="Q638" s="21"/>
      <c r="R638" s="21"/>
      <c r="S638" s="7">
        <f t="shared" si="30"/>
        <v>0</v>
      </c>
      <c r="T638" s="8"/>
    </row>
    <row r="639" spans="1:20" ht="15.75" thickBot="1" thickTop="1">
      <c r="A639" s="20"/>
      <c r="B639" s="20"/>
      <c r="C639" s="20"/>
      <c r="D639" s="20"/>
      <c r="E639" s="21"/>
      <c r="F639" s="21"/>
      <c r="G639" s="21"/>
      <c r="H639" s="21"/>
      <c r="I639" s="21"/>
      <c r="J639" s="21"/>
      <c r="K639" s="21"/>
      <c r="L639" s="21">
        <f t="shared" si="26"/>
        <v>0</v>
      </c>
      <c r="M639" s="21">
        <f t="shared" si="27"/>
        <v>0</v>
      </c>
      <c r="N639" s="21">
        <f t="shared" si="28"/>
        <v>0</v>
      </c>
      <c r="O639" s="22">
        <f t="shared" si="29"/>
        <v>0</v>
      </c>
      <c r="P639" s="21"/>
      <c r="Q639" s="21"/>
      <c r="R639" s="21"/>
      <c r="S639" s="7">
        <f t="shared" si="30"/>
        <v>0</v>
      </c>
      <c r="T639" s="8"/>
    </row>
    <row r="640" spans="1:20" ht="15.75" thickBot="1" thickTop="1">
      <c r="A640" s="20"/>
      <c r="B640" s="20"/>
      <c r="C640" s="20"/>
      <c r="D640" s="20"/>
      <c r="E640" s="21"/>
      <c r="F640" s="21"/>
      <c r="G640" s="21"/>
      <c r="H640" s="21"/>
      <c r="I640" s="21"/>
      <c r="J640" s="21"/>
      <c r="K640" s="21"/>
      <c r="L640" s="21">
        <f t="shared" si="26"/>
        <v>0</v>
      </c>
      <c r="M640" s="21">
        <f t="shared" si="27"/>
        <v>0</v>
      </c>
      <c r="N640" s="21">
        <f t="shared" si="28"/>
        <v>0</v>
      </c>
      <c r="O640" s="22">
        <f t="shared" si="29"/>
        <v>0</v>
      </c>
      <c r="P640" s="21"/>
      <c r="Q640" s="21"/>
      <c r="R640" s="21"/>
      <c r="S640" s="7">
        <f t="shared" si="30"/>
        <v>0</v>
      </c>
      <c r="T640" s="8"/>
    </row>
    <row r="641" spans="1:20" ht="15.75" thickBot="1" thickTop="1">
      <c r="A641" s="20"/>
      <c r="B641" s="20"/>
      <c r="C641" s="20"/>
      <c r="D641" s="20"/>
      <c r="E641" s="21"/>
      <c r="F641" s="21"/>
      <c r="G641" s="21"/>
      <c r="H641" s="21"/>
      <c r="I641" s="21"/>
      <c r="J641" s="21"/>
      <c r="K641" s="21"/>
      <c r="L641" s="21">
        <f aca="true" t="shared" si="31" ref="L641:L689">SUM(E641*G641+F641*6.5)</f>
        <v>0</v>
      </c>
      <c r="M641" s="21">
        <f aca="true" t="shared" si="32" ref="M641:M689">E641*H641+I641*15+J641*130+K641*130</f>
        <v>0</v>
      </c>
      <c r="N641" s="21">
        <f aca="true" t="shared" si="33" ref="N641:N689">M641-L641</f>
        <v>0</v>
      </c>
      <c r="O641" s="22">
        <f aca="true" t="shared" si="34" ref="O641:O689">SUM(E641*15)</f>
        <v>0</v>
      </c>
      <c r="P641" s="21"/>
      <c r="Q641" s="21"/>
      <c r="R641" s="21"/>
      <c r="S641" s="7">
        <f aca="true" t="shared" si="35" ref="S641:S689">N641-O641-P641-Q641-R641</f>
        <v>0</v>
      </c>
      <c r="T641" s="8"/>
    </row>
    <row r="642" spans="1:20" ht="15.75" thickBot="1" thickTop="1">
      <c r="A642" s="20"/>
      <c r="B642" s="20"/>
      <c r="C642" s="20"/>
      <c r="D642" s="20"/>
      <c r="E642" s="21"/>
      <c r="F642" s="21"/>
      <c r="G642" s="21"/>
      <c r="H642" s="21"/>
      <c r="I642" s="21"/>
      <c r="J642" s="21"/>
      <c r="K642" s="21"/>
      <c r="L642" s="21">
        <f t="shared" si="31"/>
        <v>0</v>
      </c>
      <c r="M642" s="21">
        <f t="shared" si="32"/>
        <v>0</v>
      </c>
      <c r="N642" s="21">
        <f t="shared" si="33"/>
        <v>0</v>
      </c>
      <c r="O642" s="22">
        <f t="shared" si="34"/>
        <v>0</v>
      </c>
      <c r="P642" s="21"/>
      <c r="Q642" s="21"/>
      <c r="R642" s="21"/>
      <c r="S642" s="7">
        <f t="shared" si="35"/>
        <v>0</v>
      </c>
      <c r="T642" s="8"/>
    </row>
    <row r="643" spans="1:20" ht="15.75" thickBot="1" thickTop="1">
      <c r="A643" s="20"/>
      <c r="B643" s="20"/>
      <c r="C643" s="20"/>
      <c r="D643" s="20"/>
      <c r="E643" s="21"/>
      <c r="F643" s="21"/>
      <c r="G643" s="21"/>
      <c r="H643" s="21"/>
      <c r="I643" s="21"/>
      <c r="J643" s="21"/>
      <c r="K643" s="21"/>
      <c r="L643" s="21">
        <f t="shared" si="31"/>
        <v>0</v>
      </c>
      <c r="M643" s="21">
        <f t="shared" si="32"/>
        <v>0</v>
      </c>
      <c r="N643" s="21">
        <f t="shared" si="33"/>
        <v>0</v>
      </c>
      <c r="O643" s="22">
        <f t="shared" si="34"/>
        <v>0</v>
      </c>
      <c r="P643" s="21"/>
      <c r="Q643" s="21"/>
      <c r="R643" s="21"/>
      <c r="S643" s="7">
        <f t="shared" si="35"/>
        <v>0</v>
      </c>
      <c r="T643" s="8"/>
    </row>
    <row r="644" spans="1:20" ht="15.75" thickBot="1" thickTop="1">
      <c r="A644" s="20"/>
      <c r="B644" s="20"/>
      <c r="C644" s="20"/>
      <c r="D644" s="20"/>
      <c r="E644" s="21"/>
      <c r="F644" s="21"/>
      <c r="G644" s="21"/>
      <c r="H644" s="21"/>
      <c r="I644" s="21"/>
      <c r="J644" s="21"/>
      <c r="K644" s="21"/>
      <c r="L644" s="21">
        <f t="shared" si="31"/>
        <v>0</v>
      </c>
      <c r="M644" s="21">
        <f t="shared" si="32"/>
        <v>0</v>
      </c>
      <c r="N644" s="21">
        <f t="shared" si="33"/>
        <v>0</v>
      </c>
      <c r="O644" s="22">
        <f t="shared" si="34"/>
        <v>0</v>
      </c>
      <c r="P644" s="21"/>
      <c r="Q644" s="21"/>
      <c r="R644" s="21"/>
      <c r="S644" s="7">
        <f t="shared" si="35"/>
        <v>0</v>
      </c>
      <c r="T644" s="8"/>
    </row>
    <row r="645" spans="1:20" ht="15.75" thickBot="1" thickTop="1">
      <c r="A645" s="20"/>
      <c r="B645" s="20"/>
      <c r="C645" s="20"/>
      <c r="D645" s="20"/>
      <c r="E645" s="21"/>
      <c r="F645" s="21"/>
      <c r="G645" s="21"/>
      <c r="H645" s="21"/>
      <c r="I645" s="21"/>
      <c r="J645" s="21"/>
      <c r="K645" s="21"/>
      <c r="L645" s="21">
        <f t="shared" si="31"/>
        <v>0</v>
      </c>
      <c r="M645" s="21">
        <f t="shared" si="32"/>
        <v>0</v>
      </c>
      <c r="N645" s="21">
        <f t="shared" si="33"/>
        <v>0</v>
      </c>
      <c r="O645" s="22">
        <f t="shared" si="34"/>
        <v>0</v>
      </c>
      <c r="P645" s="21"/>
      <c r="Q645" s="21"/>
      <c r="R645" s="21"/>
      <c r="S645" s="7">
        <f t="shared" si="35"/>
        <v>0</v>
      </c>
      <c r="T645" s="8"/>
    </row>
    <row r="646" spans="1:20" ht="15.75" thickBot="1" thickTop="1">
      <c r="A646" s="20"/>
      <c r="B646" s="20"/>
      <c r="C646" s="20"/>
      <c r="D646" s="20"/>
      <c r="E646" s="21"/>
      <c r="F646" s="21"/>
      <c r="G646" s="21"/>
      <c r="H646" s="21"/>
      <c r="I646" s="21"/>
      <c r="J646" s="21"/>
      <c r="K646" s="21"/>
      <c r="L646" s="21">
        <f t="shared" si="31"/>
        <v>0</v>
      </c>
      <c r="M646" s="21">
        <f t="shared" si="32"/>
        <v>0</v>
      </c>
      <c r="N646" s="21">
        <f t="shared" si="33"/>
        <v>0</v>
      </c>
      <c r="O646" s="22">
        <f t="shared" si="34"/>
        <v>0</v>
      </c>
      <c r="P646" s="21"/>
      <c r="Q646" s="21"/>
      <c r="R646" s="21"/>
      <c r="S646" s="7">
        <f t="shared" si="35"/>
        <v>0</v>
      </c>
      <c r="T646" s="8"/>
    </row>
    <row r="647" spans="1:20" ht="15.75" thickBot="1" thickTop="1">
      <c r="A647" s="20"/>
      <c r="B647" s="20"/>
      <c r="C647" s="20"/>
      <c r="D647" s="20"/>
      <c r="E647" s="21"/>
      <c r="F647" s="21"/>
      <c r="G647" s="21"/>
      <c r="H647" s="21"/>
      <c r="I647" s="21"/>
      <c r="J647" s="21"/>
      <c r="K647" s="21"/>
      <c r="L647" s="21">
        <f t="shared" si="31"/>
        <v>0</v>
      </c>
      <c r="M647" s="21">
        <f t="shared" si="32"/>
        <v>0</v>
      </c>
      <c r="N647" s="21">
        <f t="shared" si="33"/>
        <v>0</v>
      </c>
      <c r="O647" s="22">
        <f t="shared" si="34"/>
        <v>0</v>
      </c>
      <c r="P647" s="21"/>
      <c r="Q647" s="21"/>
      <c r="R647" s="21"/>
      <c r="S647" s="7">
        <f t="shared" si="35"/>
        <v>0</v>
      </c>
      <c r="T647" s="8"/>
    </row>
    <row r="648" spans="1:20" ht="15.75" thickBot="1" thickTop="1">
      <c r="A648" s="20"/>
      <c r="B648" s="20"/>
      <c r="C648" s="20"/>
      <c r="D648" s="20"/>
      <c r="E648" s="21"/>
      <c r="F648" s="21"/>
      <c r="G648" s="21"/>
      <c r="H648" s="21"/>
      <c r="I648" s="21"/>
      <c r="J648" s="21"/>
      <c r="K648" s="21"/>
      <c r="L648" s="21">
        <f t="shared" si="31"/>
        <v>0</v>
      </c>
      <c r="M648" s="21">
        <f t="shared" si="32"/>
        <v>0</v>
      </c>
      <c r="N648" s="21">
        <f t="shared" si="33"/>
        <v>0</v>
      </c>
      <c r="O648" s="22">
        <f t="shared" si="34"/>
        <v>0</v>
      </c>
      <c r="P648" s="21"/>
      <c r="Q648" s="21"/>
      <c r="R648" s="21"/>
      <c r="S648" s="7">
        <f t="shared" si="35"/>
        <v>0</v>
      </c>
      <c r="T648" s="8"/>
    </row>
    <row r="649" spans="1:20" ht="15.75" thickBot="1" thickTop="1">
      <c r="A649" s="20"/>
      <c r="B649" s="20"/>
      <c r="C649" s="20"/>
      <c r="D649" s="20"/>
      <c r="E649" s="21"/>
      <c r="F649" s="21"/>
      <c r="G649" s="21"/>
      <c r="H649" s="21"/>
      <c r="I649" s="21"/>
      <c r="J649" s="21"/>
      <c r="K649" s="21"/>
      <c r="L649" s="21">
        <f t="shared" si="31"/>
        <v>0</v>
      </c>
      <c r="M649" s="21">
        <f t="shared" si="32"/>
        <v>0</v>
      </c>
      <c r="N649" s="21">
        <f t="shared" si="33"/>
        <v>0</v>
      </c>
      <c r="O649" s="22">
        <f t="shared" si="34"/>
        <v>0</v>
      </c>
      <c r="P649" s="21"/>
      <c r="Q649" s="21"/>
      <c r="R649" s="21"/>
      <c r="S649" s="7">
        <f t="shared" si="35"/>
        <v>0</v>
      </c>
      <c r="T649" s="8"/>
    </row>
    <row r="650" spans="1:20" ht="15.75" thickBot="1" thickTop="1">
      <c r="A650" s="20"/>
      <c r="B650" s="20"/>
      <c r="C650" s="20"/>
      <c r="D650" s="20"/>
      <c r="E650" s="21"/>
      <c r="F650" s="21"/>
      <c r="G650" s="21"/>
      <c r="H650" s="21"/>
      <c r="I650" s="21"/>
      <c r="J650" s="21"/>
      <c r="K650" s="21"/>
      <c r="L650" s="21">
        <f t="shared" si="31"/>
        <v>0</v>
      </c>
      <c r="M650" s="21">
        <f t="shared" si="32"/>
        <v>0</v>
      </c>
      <c r="N650" s="21">
        <f t="shared" si="33"/>
        <v>0</v>
      </c>
      <c r="O650" s="22">
        <f t="shared" si="34"/>
        <v>0</v>
      </c>
      <c r="P650" s="21"/>
      <c r="Q650" s="21"/>
      <c r="R650" s="21"/>
      <c r="S650" s="7">
        <f t="shared" si="35"/>
        <v>0</v>
      </c>
      <c r="T650" s="8"/>
    </row>
    <row r="651" spans="1:20" ht="15.75" thickBot="1" thickTop="1">
      <c r="A651" s="20"/>
      <c r="B651" s="20"/>
      <c r="C651" s="20"/>
      <c r="D651" s="20"/>
      <c r="E651" s="21"/>
      <c r="F651" s="21"/>
      <c r="G651" s="21"/>
      <c r="H651" s="21"/>
      <c r="I651" s="21"/>
      <c r="J651" s="21"/>
      <c r="K651" s="21"/>
      <c r="L651" s="21">
        <f t="shared" si="31"/>
        <v>0</v>
      </c>
      <c r="M651" s="21">
        <f t="shared" si="32"/>
        <v>0</v>
      </c>
      <c r="N651" s="21">
        <f t="shared" si="33"/>
        <v>0</v>
      </c>
      <c r="O651" s="22">
        <f t="shared" si="34"/>
        <v>0</v>
      </c>
      <c r="P651" s="21"/>
      <c r="Q651" s="21"/>
      <c r="R651" s="21"/>
      <c r="S651" s="7">
        <f t="shared" si="35"/>
        <v>0</v>
      </c>
      <c r="T651" s="8"/>
    </row>
    <row r="652" spans="1:20" ht="15.75" thickBot="1" thickTop="1">
      <c r="A652" s="20"/>
      <c r="B652" s="20"/>
      <c r="C652" s="20"/>
      <c r="D652" s="20"/>
      <c r="E652" s="21"/>
      <c r="F652" s="21"/>
      <c r="G652" s="21"/>
      <c r="H652" s="21"/>
      <c r="I652" s="21"/>
      <c r="J652" s="21"/>
      <c r="K652" s="21"/>
      <c r="L652" s="21">
        <f t="shared" si="31"/>
        <v>0</v>
      </c>
      <c r="M652" s="21">
        <f t="shared" si="32"/>
        <v>0</v>
      </c>
      <c r="N652" s="21">
        <f t="shared" si="33"/>
        <v>0</v>
      </c>
      <c r="O652" s="22">
        <f t="shared" si="34"/>
        <v>0</v>
      </c>
      <c r="P652" s="21"/>
      <c r="Q652" s="21"/>
      <c r="R652" s="21"/>
      <c r="S652" s="7">
        <f t="shared" si="35"/>
        <v>0</v>
      </c>
      <c r="T652" s="8"/>
    </row>
    <row r="653" spans="1:20" ht="15.75" thickBot="1" thickTop="1">
      <c r="A653" s="20"/>
      <c r="B653" s="20"/>
      <c r="C653" s="20"/>
      <c r="D653" s="20"/>
      <c r="E653" s="21"/>
      <c r="F653" s="21"/>
      <c r="G653" s="21"/>
      <c r="H653" s="21"/>
      <c r="I653" s="21"/>
      <c r="J653" s="21"/>
      <c r="K653" s="21"/>
      <c r="L653" s="21">
        <f t="shared" si="31"/>
        <v>0</v>
      </c>
      <c r="M653" s="21">
        <f t="shared" si="32"/>
        <v>0</v>
      </c>
      <c r="N653" s="21">
        <f t="shared" si="33"/>
        <v>0</v>
      </c>
      <c r="O653" s="22">
        <f t="shared" si="34"/>
        <v>0</v>
      </c>
      <c r="P653" s="21"/>
      <c r="Q653" s="21"/>
      <c r="R653" s="21"/>
      <c r="S653" s="7">
        <f t="shared" si="35"/>
        <v>0</v>
      </c>
      <c r="T653" s="8"/>
    </row>
    <row r="654" spans="1:20" ht="15.75" thickBot="1" thickTop="1">
      <c r="A654" s="20"/>
      <c r="B654" s="20"/>
      <c r="C654" s="20"/>
      <c r="D654" s="20"/>
      <c r="E654" s="21"/>
      <c r="F654" s="21"/>
      <c r="G654" s="21"/>
      <c r="H654" s="21"/>
      <c r="I654" s="21"/>
      <c r="J654" s="21"/>
      <c r="K654" s="21"/>
      <c r="L654" s="21">
        <f t="shared" si="31"/>
        <v>0</v>
      </c>
      <c r="M654" s="21">
        <f t="shared" si="32"/>
        <v>0</v>
      </c>
      <c r="N654" s="21">
        <f t="shared" si="33"/>
        <v>0</v>
      </c>
      <c r="O654" s="22">
        <f t="shared" si="34"/>
        <v>0</v>
      </c>
      <c r="P654" s="21"/>
      <c r="Q654" s="21"/>
      <c r="R654" s="21"/>
      <c r="S654" s="7">
        <f t="shared" si="35"/>
        <v>0</v>
      </c>
      <c r="T654" s="8"/>
    </row>
    <row r="655" spans="1:20" ht="15.75" thickBot="1" thickTop="1">
      <c r="A655" s="20"/>
      <c r="B655" s="20"/>
      <c r="C655" s="20"/>
      <c r="D655" s="20"/>
      <c r="E655" s="21"/>
      <c r="F655" s="21"/>
      <c r="G655" s="21"/>
      <c r="H655" s="21"/>
      <c r="I655" s="21"/>
      <c r="J655" s="21"/>
      <c r="K655" s="21"/>
      <c r="L655" s="21">
        <f t="shared" si="31"/>
        <v>0</v>
      </c>
      <c r="M655" s="21">
        <f t="shared" si="32"/>
        <v>0</v>
      </c>
      <c r="N655" s="21">
        <f t="shared" si="33"/>
        <v>0</v>
      </c>
      <c r="O655" s="22">
        <f t="shared" si="34"/>
        <v>0</v>
      </c>
      <c r="P655" s="21"/>
      <c r="Q655" s="21"/>
      <c r="R655" s="21"/>
      <c r="S655" s="7">
        <f t="shared" si="35"/>
        <v>0</v>
      </c>
      <c r="T655" s="8"/>
    </row>
    <row r="656" spans="1:20" ht="15.75" thickBot="1" thickTop="1">
      <c r="A656" s="20"/>
      <c r="B656" s="20"/>
      <c r="C656" s="20"/>
      <c r="D656" s="20"/>
      <c r="E656" s="21"/>
      <c r="F656" s="21"/>
      <c r="G656" s="21"/>
      <c r="H656" s="21"/>
      <c r="I656" s="21"/>
      <c r="J656" s="21"/>
      <c r="K656" s="21"/>
      <c r="L656" s="21">
        <f t="shared" si="31"/>
        <v>0</v>
      </c>
      <c r="M656" s="21">
        <f t="shared" si="32"/>
        <v>0</v>
      </c>
      <c r="N656" s="21">
        <f t="shared" si="33"/>
        <v>0</v>
      </c>
      <c r="O656" s="22">
        <f t="shared" si="34"/>
        <v>0</v>
      </c>
      <c r="P656" s="21"/>
      <c r="Q656" s="21"/>
      <c r="R656" s="21"/>
      <c r="S656" s="7">
        <f t="shared" si="35"/>
        <v>0</v>
      </c>
      <c r="T656" s="8"/>
    </row>
    <row r="657" spans="1:20" ht="15.75" thickBot="1" thickTop="1">
      <c r="A657" s="20"/>
      <c r="B657" s="20"/>
      <c r="C657" s="20"/>
      <c r="D657" s="20"/>
      <c r="E657" s="21"/>
      <c r="F657" s="21"/>
      <c r="G657" s="21"/>
      <c r="H657" s="21"/>
      <c r="I657" s="21"/>
      <c r="J657" s="21"/>
      <c r="K657" s="21"/>
      <c r="L657" s="21">
        <f t="shared" si="31"/>
        <v>0</v>
      </c>
      <c r="M657" s="21">
        <f t="shared" si="32"/>
        <v>0</v>
      </c>
      <c r="N657" s="21">
        <f t="shared" si="33"/>
        <v>0</v>
      </c>
      <c r="O657" s="22">
        <f t="shared" si="34"/>
        <v>0</v>
      </c>
      <c r="P657" s="21"/>
      <c r="Q657" s="21"/>
      <c r="R657" s="21"/>
      <c r="S657" s="7">
        <f t="shared" si="35"/>
        <v>0</v>
      </c>
      <c r="T657" s="8"/>
    </row>
    <row r="658" spans="1:20" ht="15.75" thickBot="1" thickTop="1">
      <c r="A658" s="20"/>
      <c r="B658" s="20"/>
      <c r="C658" s="20"/>
      <c r="D658" s="20"/>
      <c r="E658" s="21"/>
      <c r="F658" s="21"/>
      <c r="G658" s="21"/>
      <c r="H658" s="21"/>
      <c r="I658" s="21"/>
      <c r="J658" s="21"/>
      <c r="K658" s="21"/>
      <c r="L658" s="21">
        <f t="shared" si="31"/>
        <v>0</v>
      </c>
      <c r="M658" s="21">
        <f t="shared" si="32"/>
        <v>0</v>
      </c>
      <c r="N658" s="21">
        <f t="shared" si="33"/>
        <v>0</v>
      </c>
      <c r="O658" s="22">
        <f t="shared" si="34"/>
        <v>0</v>
      </c>
      <c r="P658" s="21"/>
      <c r="Q658" s="21"/>
      <c r="R658" s="21"/>
      <c r="S658" s="7">
        <f t="shared" si="35"/>
        <v>0</v>
      </c>
      <c r="T658" s="8"/>
    </row>
    <row r="659" spans="1:20" ht="15.75" thickBot="1" thickTop="1">
      <c r="A659" s="20"/>
      <c r="B659" s="20"/>
      <c r="C659" s="20"/>
      <c r="D659" s="20"/>
      <c r="E659" s="21"/>
      <c r="F659" s="21"/>
      <c r="G659" s="21"/>
      <c r="H659" s="21"/>
      <c r="I659" s="21"/>
      <c r="J659" s="21"/>
      <c r="K659" s="21"/>
      <c r="L659" s="21">
        <f t="shared" si="31"/>
        <v>0</v>
      </c>
      <c r="M659" s="21">
        <f t="shared" si="32"/>
        <v>0</v>
      </c>
      <c r="N659" s="21">
        <f t="shared" si="33"/>
        <v>0</v>
      </c>
      <c r="O659" s="22">
        <f t="shared" si="34"/>
        <v>0</v>
      </c>
      <c r="P659" s="21"/>
      <c r="Q659" s="21"/>
      <c r="R659" s="21"/>
      <c r="S659" s="7">
        <f t="shared" si="35"/>
        <v>0</v>
      </c>
      <c r="T659" s="8"/>
    </row>
    <row r="660" spans="1:20" ht="15.75" thickBot="1" thickTop="1">
      <c r="A660" s="20"/>
      <c r="B660" s="20"/>
      <c r="C660" s="20"/>
      <c r="D660" s="20"/>
      <c r="E660" s="21"/>
      <c r="F660" s="21"/>
      <c r="G660" s="21"/>
      <c r="H660" s="21"/>
      <c r="I660" s="21"/>
      <c r="J660" s="21"/>
      <c r="K660" s="21"/>
      <c r="L660" s="21">
        <f t="shared" si="31"/>
        <v>0</v>
      </c>
      <c r="M660" s="21">
        <f t="shared" si="32"/>
        <v>0</v>
      </c>
      <c r="N660" s="21">
        <f t="shared" si="33"/>
        <v>0</v>
      </c>
      <c r="O660" s="22">
        <f t="shared" si="34"/>
        <v>0</v>
      </c>
      <c r="P660" s="21"/>
      <c r="Q660" s="21"/>
      <c r="R660" s="21"/>
      <c r="S660" s="7">
        <f t="shared" si="35"/>
        <v>0</v>
      </c>
      <c r="T660" s="8"/>
    </row>
    <row r="661" spans="1:20" ht="15.75" thickBot="1" thickTop="1">
      <c r="A661" s="20"/>
      <c r="B661" s="20"/>
      <c r="C661" s="20"/>
      <c r="D661" s="20"/>
      <c r="E661" s="21"/>
      <c r="F661" s="21"/>
      <c r="G661" s="21"/>
      <c r="H661" s="21"/>
      <c r="I661" s="21"/>
      <c r="J661" s="21"/>
      <c r="K661" s="21"/>
      <c r="L661" s="21">
        <f t="shared" si="31"/>
        <v>0</v>
      </c>
      <c r="M661" s="21">
        <f t="shared" si="32"/>
        <v>0</v>
      </c>
      <c r="N661" s="21">
        <f t="shared" si="33"/>
        <v>0</v>
      </c>
      <c r="O661" s="22">
        <f t="shared" si="34"/>
        <v>0</v>
      </c>
      <c r="P661" s="21"/>
      <c r="Q661" s="21"/>
      <c r="R661" s="21"/>
      <c r="S661" s="7">
        <f t="shared" si="35"/>
        <v>0</v>
      </c>
      <c r="T661" s="8"/>
    </row>
    <row r="662" spans="1:20" ht="15.75" thickBot="1" thickTop="1">
      <c r="A662" s="20"/>
      <c r="B662" s="20"/>
      <c r="C662" s="20"/>
      <c r="D662" s="20"/>
      <c r="E662" s="21"/>
      <c r="F662" s="21"/>
      <c r="G662" s="21"/>
      <c r="H662" s="21"/>
      <c r="I662" s="21"/>
      <c r="J662" s="21"/>
      <c r="K662" s="21"/>
      <c r="L662" s="21">
        <f t="shared" si="31"/>
        <v>0</v>
      </c>
      <c r="M662" s="21">
        <f t="shared" si="32"/>
        <v>0</v>
      </c>
      <c r="N662" s="21">
        <f t="shared" si="33"/>
        <v>0</v>
      </c>
      <c r="O662" s="22">
        <f t="shared" si="34"/>
        <v>0</v>
      </c>
      <c r="P662" s="21"/>
      <c r="Q662" s="21"/>
      <c r="R662" s="21"/>
      <c r="S662" s="7">
        <f t="shared" si="35"/>
        <v>0</v>
      </c>
      <c r="T662" s="8"/>
    </row>
    <row r="663" spans="1:20" ht="15.75" thickBot="1" thickTop="1">
      <c r="A663" s="20"/>
      <c r="B663" s="20"/>
      <c r="C663" s="20"/>
      <c r="D663" s="20"/>
      <c r="E663" s="21"/>
      <c r="F663" s="21"/>
      <c r="G663" s="21"/>
      <c r="H663" s="21"/>
      <c r="I663" s="21"/>
      <c r="J663" s="21"/>
      <c r="K663" s="21"/>
      <c r="L663" s="21">
        <f t="shared" si="31"/>
        <v>0</v>
      </c>
      <c r="M663" s="21">
        <f t="shared" si="32"/>
        <v>0</v>
      </c>
      <c r="N663" s="21">
        <f t="shared" si="33"/>
        <v>0</v>
      </c>
      <c r="O663" s="22">
        <f t="shared" si="34"/>
        <v>0</v>
      </c>
      <c r="P663" s="21"/>
      <c r="Q663" s="21"/>
      <c r="R663" s="21"/>
      <c r="S663" s="7">
        <f t="shared" si="35"/>
        <v>0</v>
      </c>
      <c r="T663" s="8"/>
    </row>
    <row r="664" spans="1:20" ht="15.75" thickBot="1" thickTop="1">
      <c r="A664" s="20"/>
      <c r="B664" s="20"/>
      <c r="C664" s="20"/>
      <c r="D664" s="20"/>
      <c r="E664" s="21"/>
      <c r="F664" s="21"/>
      <c r="G664" s="21"/>
      <c r="H664" s="21"/>
      <c r="I664" s="21"/>
      <c r="J664" s="21"/>
      <c r="K664" s="21"/>
      <c r="L664" s="21">
        <f t="shared" si="31"/>
        <v>0</v>
      </c>
      <c r="M664" s="21">
        <f t="shared" si="32"/>
        <v>0</v>
      </c>
      <c r="N664" s="21">
        <f t="shared" si="33"/>
        <v>0</v>
      </c>
      <c r="O664" s="22">
        <f t="shared" si="34"/>
        <v>0</v>
      </c>
      <c r="P664" s="21"/>
      <c r="Q664" s="21"/>
      <c r="R664" s="21"/>
      <c r="S664" s="7">
        <f t="shared" si="35"/>
        <v>0</v>
      </c>
      <c r="T664" s="8"/>
    </row>
    <row r="665" spans="1:20" ht="15.75" thickBot="1" thickTop="1">
      <c r="A665" s="20"/>
      <c r="B665" s="20"/>
      <c r="C665" s="20"/>
      <c r="D665" s="20"/>
      <c r="E665" s="21"/>
      <c r="F665" s="21"/>
      <c r="G665" s="21"/>
      <c r="H665" s="21"/>
      <c r="I665" s="21"/>
      <c r="J665" s="21"/>
      <c r="K665" s="21"/>
      <c r="L665" s="21">
        <f t="shared" si="31"/>
        <v>0</v>
      </c>
      <c r="M665" s="21">
        <f t="shared" si="32"/>
        <v>0</v>
      </c>
      <c r="N665" s="21">
        <f t="shared" si="33"/>
        <v>0</v>
      </c>
      <c r="O665" s="22">
        <f t="shared" si="34"/>
        <v>0</v>
      </c>
      <c r="P665" s="21"/>
      <c r="Q665" s="21"/>
      <c r="R665" s="21"/>
      <c r="S665" s="7">
        <f t="shared" si="35"/>
        <v>0</v>
      </c>
      <c r="T665" s="8"/>
    </row>
    <row r="666" spans="1:20" ht="15.75" thickBot="1" thickTop="1">
      <c r="A666" s="20"/>
      <c r="B666" s="20"/>
      <c r="C666" s="20"/>
      <c r="D666" s="20"/>
      <c r="E666" s="21"/>
      <c r="F666" s="21"/>
      <c r="G666" s="21"/>
      <c r="H666" s="21"/>
      <c r="I666" s="21"/>
      <c r="J666" s="21"/>
      <c r="K666" s="21"/>
      <c r="L666" s="21">
        <f t="shared" si="31"/>
        <v>0</v>
      </c>
      <c r="M666" s="21">
        <f t="shared" si="32"/>
        <v>0</v>
      </c>
      <c r="N666" s="21">
        <f t="shared" si="33"/>
        <v>0</v>
      </c>
      <c r="O666" s="22">
        <f t="shared" si="34"/>
        <v>0</v>
      </c>
      <c r="P666" s="21"/>
      <c r="Q666" s="21"/>
      <c r="R666" s="21"/>
      <c r="S666" s="7">
        <f t="shared" si="35"/>
        <v>0</v>
      </c>
      <c r="T666" s="8"/>
    </row>
    <row r="667" spans="1:20" ht="15.75" thickBot="1" thickTop="1">
      <c r="A667" s="20"/>
      <c r="B667" s="20"/>
      <c r="C667" s="20"/>
      <c r="D667" s="20"/>
      <c r="E667" s="21"/>
      <c r="F667" s="21"/>
      <c r="G667" s="21"/>
      <c r="H667" s="21"/>
      <c r="I667" s="21"/>
      <c r="J667" s="21"/>
      <c r="K667" s="21"/>
      <c r="L667" s="21">
        <f t="shared" si="31"/>
        <v>0</v>
      </c>
      <c r="M667" s="21">
        <f t="shared" si="32"/>
        <v>0</v>
      </c>
      <c r="N667" s="21">
        <f t="shared" si="33"/>
        <v>0</v>
      </c>
      <c r="O667" s="22">
        <f t="shared" si="34"/>
        <v>0</v>
      </c>
      <c r="P667" s="21"/>
      <c r="Q667" s="21"/>
      <c r="R667" s="21"/>
      <c r="S667" s="7">
        <f t="shared" si="35"/>
        <v>0</v>
      </c>
      <c r="T667" s="8"/>
    </row>
    <row r="668" spans="1:20" ht="15.75" thickBot="1" thickTop="1">
      <c r="A668" s="20"/>
      <c r="B668" s="20"/>
      <c r="C668" s="20"/>
      <c r="D668" s="20"/>
      <c r="E668" s="21"/>
      <c r="F668" s="21"/>
      <c r="G668" s="21"/>
      <c r="H668" s="21"/>
      <c r="I668" s="21"/>
      <c r="J668" s="21"/>
      <c r="K668" s="21"/>
      <c r="L668" s="21">
        <f t="shared" si="31"/>
        <v>0</v>
      </c>
      <c r="M668" s="21">
        <f t="shared" si="32"/>
        <v>0</v>
      </c>
      <c r="N668" s="21">
        <f t="shared" si="33"/>
        <v>0</v>
      </c>
      <c r="O668" s="22">
        <f t="shared" si="34"/>
        <v>0</v>
      </c>
      <c r="P668" s="21"/>
      <c r="Q668" s="21"/>
      <c r="R668" s="21"/>
      <c r="S668" s="7">
        <f t="shared" si="35"/>
        <v>0</v>
      </c>
      <c r="T668" s="8"/>
    </row>
    <row r="669" spans="1:20" ht="15.75" thickBot="1" thickTop="1">
      <c r="A669" s="20"/>
      <c r="B669" s="20"/>
      <c r="C669" s="20"/>
      <c r="D669" s="20"/>
      <c r="E669" s="21"/>
      <c r="F669" s="21"/>
      <c r="G669" s="21"/>
      <c r="H669" s="21"/>
      <c r="I669" s="21"/>
      <c r="J669" s="21"/>
      <c r="K669" s="21"/>
      <c r="L669" s="21">
        <f t="shared" si="31"/>
        <v>0</v>
      </c>
      <c r="M669" s="21">
        <f t="shared" si="32"/>
        <v>0</v>
      </c>
      <c r="N669" s="21">
        <f t="shared" si="33"/>
        <v>0</v>
      </c>
      <c r="O669" s="22">
        <f t="shared" si="34"/>
        <v>0</v>
      </c>
      <c r="P669" s="21"/>
      <c r="Q669" s="21"/>
      <c r="R669" s="21"/>
      <c r="S669" s="7">
        <f t="shared" si="35"/>
        <v>0</v>
      </c>
      <c r="T669" s="8"/>
    </row>
    <row r="670" spans="1:20" ht="15.75" thickBot="1" thickTop="1">
      <c r="A670" s="20"/>
      <c r="B670" s="20"/>
      <c r="C670" s="20"/>
      <c r="D670" s="20"/>
      <c r="E670" s="21"/>
      <c r="F670" s="21"/>
      <c r="G670" s="21"/>
      <c r="H670" s="21"/>
      <c r="I670" s="21"/>
      <c r="J670" s="21"/>
      <c r="K670" s="21"/>
      <c r="L670" s="21">
        <f t="shared" si="31"/>
        <v>0</v>
      </c>
      <c r="M670" s="21">
        <f t="shared" si="32"/>
        <v>0</v>
      </c>
      <c r="N670" s="21">
        <f t="shared" si="33"/>
        <v>0</v>
      </c>
      <c r="O670" s="22">
        <f t="shared" si="34"/>
        <v>0</v>
      </c>
      <c r="P670" s="21"/>
      <c r="Q670" s="21"/>
      <c r="R670" s="21"/>
      <c r="S670" s="7">
        <f t="shared" si="35"/>
        <v>0</v>
      </c>
      <c r="T670" s="8"/>
    </row>
    <row r="671" spans="1:20" ht="15.75" thickBot="1" thickTop="1">
      <c r="A671" s="20"/>
      <c r="B671" s="20"/>
      <c r="C671" s="20"/>
      <c r="D671" s="20"/>
      <c r="E671" s="21"/>
      <c r="F671" s="21"/>
      <c r="G671" s="21"/>
      <c r="H671" s="21"/>
      <c r="I671" s="21"/>
      <c r="J671" s="21"/>
      <c r="K671" s="21"/>
      <c r="L671" s="21">
        <f t="shared" si="31"/>
        <v>0</v>
      </c>
      <c r="M671" s="21">
        <f t="shared" si="32"/>
        <v>0</v>
      </c>
      <c r="N671" s="21">
        <f t="shared" si="33"/>
        <v>0</v>
      </c>
      <c r="O671" s="22">
        <f t="shared" si="34"/>
        <v>0</v>
      </c>
      <c r="P671" s="21"/>
      <c r="Q671" s="21"/>
      <c r="R671" s="21"/>
      <c r="S671" s="7">
        <f t="shared" si="35"/>
        <v>0</v>
      </c>
      <c r="T671" s="8"/>
    </row>
    <row r="672" spans="1:20" ht="15.75" thickBot="1" thickTop="1">
      <c r="A672" s="20"/>
      <c r="B672" s="20"/>
      <c r="C672" s="20"/>
      <c r="D672" s="20"/>
      <c r="E672" s="21"/>
      <c r="F672" s="21"/>
      <c r="G672" s="21"/>
      <c r="H672" s="21"/>
      <c r="I672" s="21"/>
      <c r="J672" s="21"/>
      <c r="K672" s="21"/>
      <c r="L672" s="21">
        <f t="shared" si="31"/>
        <v>0</v>
      </c>
      <c r="M672" s="21">
        <f t="shared" si="32"/>
        <v>0</v>
      </c>
      <c r="N672" s="21">
        <f t="shared" si="33"/>
        <v>0</v>
      </c>
      <c r="O672" s="22">
        <f t="shared" si="34"/>
        <v>0</v>
      </c>
      <c r="P672" s="21"/>
      <c r="Q672" s="21"/>
      <c r="R672" s="21"/>
      <c r="S672" s="7">
        <f t="shared" si="35"/>
        <v>0</v>
      </c>
      <c r="T672" s="8"/>
    </row>
    <row r="673" spans="1:20" ht="15.75" thickBot="1" thickTop="1">
      <c r="A673" s="20"/>
      <c r="B673" s="20"/>
      <c r="C673" s="20"/>
      <c r="D673" s="20"/>
      <c r="E673" s="21"/>
      <c r="F673" s="21"/>
      <c r="G673" s="21"/>
      <c r="H673" s="21"/>
      <c r="I673" s="21"/>
      <c r="J673" s="21"/>
      <c r="K673" s="21"/>
      <c r="L673" s="21">
        <f t="shared" si="31"/>
        <v>0</v>
      </c>
      <c r="M673" s="21">
        <f t="shared" si="32"/>
        <v>0</v>
      </c>
      <c r="N673" s="21">
        <f t="shared" si="33"/>
        <v>0</v>
      </c>
      <c r="O673" s="22">
        <f t="shared" si="34"/>
        <v>0</v>
      </c>
      <c r="P673" s="21"/>
      <c r="Q673" s="21"/>
      <c r="R673" s="21"/>
      <c r="S673" s="7">
        <f t="shared" si="35"/>
        <v>0</v>
      </c>
      <c r="T673" s="8"/>
    </row>
    <row r="674" spans="1:20" ht="15.75" thickBot="1" thickTop="1">
      <c r="A674" s="20"/>
      <c r="B674" s="20"/>
      <c r="C674" s="20"/>
      <c r="D674" s="20"/>
      <c r="E674" s="21"/>
      <c r="F674" s="21"/>
      <c r="G674" s="21"/>
      <c r="H674" s="21"/>
      <c r="I674" s="21"/>
      <c r="J674" s="21"/>
      <c r="K674" s="21"/>
      <c r="L674" s="21">
        <f t="shared" si="31"/>
        <v>0</v>
      </c>
      <c r="M674" s="21">
        <f t="shared" si="32"/>
        <v>0</v>
      </c>
      <c r="N674" s="21">
        <f t="shared" si="33"/>
        <v>0</v>
      </c>
      <c r="O674" s="22">
        <f t="shared" si="34"/>
        <v>0</v>
      </c>
      <c r="P674" s="21"/>
      <c r="Q674" s="21"/>
      <c r="R674" s="21"/>
      <c r="S674" s="7">
        <f t="shared" si="35"/>
        <v>0</v>
      </c>
      <c r="T674" s="8"/>
    </row>
    <row r="675" spans="1:20" ht="15.75" thickBot="1" thickTop="1">
      <c r="A675" s="20"/>
      <c r="B675" s="20"/>
      <c r="C675" s="20"/>
      <c r="D675" s="20"/>
      <c r="E675" s="21"/>
      <c r="F675" s="21"/>
      <c r="G675" s="21"/>
      <c r="H675" s="21"/>
      <c r="I675" s="21"/>
      <c r="J675" s="21"/>
      <c r="K675" s="21"/>
      <c r="L675" s="21">
        <f t="shared" si="31"/>
        <v>0</v>
      </c>
      <c r="M675" s="21">
        <f t="shared" si="32"/>
        <v>0</v>
      </c>
      <c r="N675" s="21">
        <f t="shared" si="33"/>
        <v>0</v>
      </c>
      <c r="O675" s="22">
        <f t="shared" si="34"/>
        <v>0</v>
      </c>
      <c r="P675" s="21"/>
      <c r="Q675" s="21"/>
      <c r="R675" s="21"/>
      <c r="S675" s="7">
        <f t="shared" si="35"/>
        <v>0</v>
      </c>
      <c r="T675" s="8"/>
    </row>
    <row r="676" spans="1:20" ht="15.75" thickBot="1" thickTop="1">
      <c r="A676" s="20"/>
      <c r="B676" s="20"/>
      <c r="C676" s="20"/>
      <c r="D676" s="20"/>
      <c r="E676" s="21"/>
      <c r="F676" s="21"/>
      <c r="G676" s="21"/>
      <c r="H676" s="21"/>
      <c r="I676" s="21"/>
      <c r="J676" s="21"/>
      <c r="K676" s="21"/>
      <c r="L676" s="21">
        <f t="shared" si="31"/>
        <v>0</v>
      </c>
      <c r="M676" s="21">
        <f t="shared" si="32"/>
        <v>0</v>
      </c>
      <c r="N676" s="21">
        <f t="shared" si="33"/>
        <v>0</v>
      </c>
      <c r="O676" s="22">
        <f t="shared" si="34"/>
        <v>0</v>
      </c>
      <c r="P676" s="21"/>
      <c r="Q676" s="21"/>
      <c r="R676" s="21"/>
      <c r="S676" s="7">
        <f t="shared" si="35"/>
        <v>0</v>
      </c>
      <c r="T676" s="8"/>
    </row>
    <row r="677" spans="1:20" ht="15.75" thickBot="1" thickTop="1">
      <c r="A677" s="20"/>
      <c r="B677" s="20"/>
      <c r="C677" s="20"/>
      <c r="D677" s="20"/>
      <c r="E677" s="21"/>
      <c r="F677" s="21"/>
      <c r="G677" s="21"/>
      <c r="H677" s="21"/>
      <c r="I677" s="21"/>
      <c r="J677" s="21"/>
      <c r="K677" s="21"/>
      <c r="L677" s="21">
        <f t="shared" si="31"/>
        <v>0</v>
      </c>
      <c r="M677" s="21">
        <f t="shared" si="32"/>
        <v>0</v>
      </c>
      <c r="N677" s="21">
        <f t="shared" si="33"/>
        <v>0</v>
      </c>
      <c r="O677" s="22">
        <f t="shared" si="34"/>
        <v>0</v>
      </c>
      <c r="P677" s="21"/>
      <c r="Q677" s="21"/>
      <c r="R677" s="21"/>
      <c r="S677" s="7">
        <f t="shared" si="35"/>
        <v>0</v>
      </c>
      <c r="T677" s="8"/>
    </row>
    <row r="678" spans="1:20" ht="15.75" thickBot="1" thickTop="1">
      <c r="A678" s="20"/>
      <c r="B678" s="20"/>
      <c r="C678" s="20"/>
      <c r="D678" s="20"/>
      <c r="E678" s="21"/>
      <c r="F678" s="21"/>
      <c r="G678" s="21"/>
      <c r="H678" s="21"/>
      <c r="I678" s="21"/>
      <c r="J678" s="21"/>
      <c r="K678" s="21"/>
      <c r="L678" s="21">
        <f t="shared" si="31"/>
        <v>0</v>
      </c>
      <c r="M678" s="21">
        <f t="shared" si="32"/>
        <v>0</v>
      </c>
      <c r="N678" s="21">
        <f t="shared" si="33"/>
        <v>0</v>
      </c>
      <c r="O678" s="22">
        <f t="shared" si="34"/>
        <v>0</v>
      </c>
      <c r="P678" s="21"/>
      <c r="Q678" s="21"/>
      <c r="R678" s="21"/>
      <c r="S678" s="7">
        <f t="shared" si="35"/>
        <v>0</v>
      </c>
      <c r="T678" s="8"/>
    </row>
    <row r="679" spans="1:20" ht="15.75" thickBot="1" thickTop="1">
      <c r="A679" s="20"/>
      <c r="B679" s="20"/>
      <c r="C679" s="20"/>
      <c r="D679" s="20"/>
      <c r="E679" s="21"/>
      <c r="F679" s="21"/>
      <c r="G679" s="21"/>
      <c r="H679" s="21"/>
      <c r="I679" s="21"/>
      <c r="J679" s="21"/>
      <c r="K679" s="21"/>
      <c r="L679" s="21">
        <f t="shared" si="31"/>
        <v>0</v>
      </c>
      <c r="M679" s="21">
        <f t="shared" si="32"/>
        <v>0</v>
      </c>
      <c r="N679" s="21">
        <f t="shared" si="33"/>
        <v>0</v>
      </c>
      <c r="O679" s="22">
        <f t="shared" si="34"/>
        <v>0</v>
      </c>
      <c r="P679" s="21"/>
      <c r="Q679" s="21"/>
      <c r="R679" s="21"/>
      <c r="S679" s="7">
        <f t="shared" si="35"/>
        <v>0</v>
      </c>
      <c r="T679" s="8"/>
    </row>
    <row r="680" spans="1:20" ht="15.75" thickBot="1" thickTop="1">
      <c r="A680" s="20"/>
      <c r="B680" s="20"/>
      <c r="C680" s="20"/>
      <c r="D680" s="20"/>
      <c r="E680" s="21"/>
      <c r="F680" s="21"/>
      <c r="G680" s="21"/>
      <c r="H680" s="21"/>
      <c r="I680" s="21"/>
      <c r="J680" s="21"/>
      <c r="K680" s="21"/>
      <c r="L680" s="21">
        <f t="shared" si="31"/>
        <v>0</v>
      </c>
      <c r="M680" s="21">
        <f t="shared" si="32"/>
        <v>0</v>
      </c>
      <c r="N680" s="21">
        <f t="shared" si="33"/>
        <v>0</v>
      </c>
      <c r="O680" s="22">
        <f t="shared" si="34"/>
        <v>0</v>
      </c>
      <c r="P680" s="21"/>
      <c r="Q680" s="21"/>
      <c r="R680" s="21"/>
      <c r="S680" s="7">
        <f t="shared" si="35"/>
        <v>0</v>
      </c>
      <c r="T680" s="8"/>
    </row>
    <row r="681" spans="1:20" ht="15.75" thickBot="1" thickTop="1">
      <c r="A681" s="20"/>
      <c r="B681" s="20"/>
      <c r="C681" s="20"/>
      <c r="D681" s="20"/>
      <c r="E681" s="21"/>
      <c r="F681" s="21"/>
      <c r="G681" s="21"/>
      <c r="H681" s="21"/>
      <c r="I681" s="21"/>
      <c r="J681" s="21"/>
      <c r="K681" s="21"/>
      <c r="L681" s="21">
        <f t="shared" si="31"/>
        <v>0</v>
      </c>
      <c r="M681" s="21">
        <f t="shared" si="32"/>
        <v>0</v>
      </c>
      <c r="N681" s="21">
        <f t="shared" si="33"/>
        <v>0</v>
      </c>
      <c r="O681" s="22">
        <f t="shared" si="34"/>
        <v>0</v>
      </c>
      <c r="P681" s="21"/>
      <c r="Q681" s="21"/>
      <c r="R681" s="21"/>
      <c r="S681" s="7">
        <f t="shared" si="35"/>
        <v>0</v>
      </c>
      <c r="T681" s="8"/>
    </row>
    <row r="682" spans="1:20" ht="15.75" thickBot="1" thickTop="1">
      <c r="A682" s="20"/>
      <c r="B682" s="20"/>
      <c r="C682" s="20"/>
      <c r="D682" s="20"/>
      <c r="E682" s="21"/>
      <c r="F682" s="21"/>
      <c r="G682" s="21"/>
      <c r="H682" s="21"/>
      <c r="I682" s="21"/>
      <c r="J682" s="21"/>
      <c r="K682" s="21"/>
      <c r="L682" s="21">
        <f t="shared" si="31"/>
        <v>0</v>
      </c>
      <c r="M682" s="21">
        <f t="shared" si="32"/>
        <v>0</v>
      </c>
      <c r="N682" s="21">
        <f t="shared" si="33"/>
        <v>0</v>
      </c>
      <c r="O682" s="22">
        <f t="shared" si="34"/>
        <v>0</v>
      </c>
      <c r="P682" s="21"/>
      <c r="Q682" s="21"/>
      <c r="R682" s="21"/>
      <c r="S682" s="7">
        <f t="shared" si="35"/>
        <v>0</v>
      </c>
      <c r="T682" s="8"/>
    </row>
    <row r="683" spans="1:20" ht="15.75" thickBot="1" thickTop="1">
      <c r="A683" s="20"/>
      <c r="B683" s="20"/>
      <c r="C683" s="20"/>
      <c r="D683" s="20"/>
      <c r="E683" s="21"/>
      <c r="F683" s="21"/>
      <c r="G683" s="21"/>
      <c r="H683" s="21"/>
      <c r="I683" s="21"/>
      <c r="J683" s="21"/>
      <c r="K683" s="21"/>
      <c r="L683" s="21">
        <f t="shared" si="31"/>
        <v>0</v>
      </c>
      <c r="M683" s="21">
        <f t="shared" si="32"/>
        <v>0</v>
      </c>
      <c r="N683" s="21">
        <f t="shared" si="33"/>
        <v>0</v>
      </c>
      <c r="O683" s="22">
        <f t="shared" si="34"/>
        <v>0</v>
      </c>
      <c r="P683" s="21"/>
      <c r="Q683" s="21"/>
      <c r="R683" s="21"/>
      <c r="S683" s="7">
        <f t="shared" si="35"/>
        <v>0</v>
      </c>
      <c r="T683" s="8"/>
    </row>
    <row r="684" spans="1:20" ht="15.75" thickBot="1" thickTop="1">
      <c r="A684" s="20"/>
      <c r="B684" s="20"/>
      <c r="C684" s="20"/>
      <c r="D684" s="20"/>
      <c r="E684" s="21"/>
      <c r="F684" s="21"/>
      <c r="G684" s="21"/>
      <c r="H684" s="21"/>
      <c r="I684" s="21"/>
      <c r="J684" s="21"/>
      <c r="K684" s="21"/>
      <c r="L684" s="21">
        <f t="shared" si="31"/>
        <v>0</v>
      </c>
      <c r="M684" s="21">
        <f t="shared" si="32"/>
        <v>0</v>
      </c>
      <c r="N684" s="21">
        <f t="shared" si="33"/>
        <v>0</v>
      </c>
      <c r="O684" s="22">
        <f t="shared" si="34"/>
        <v>0</v>
      </c>
      <c r="P684" s="21"/>
      <c r="Q684" s="21"/>
      <c r="R684" s="21"/>
      <c r="S684" s="7">
        <f t="shared" si="35"/>
        <v>0</v>
      </c>
      <c r="T684" s="8"/>
    </row>
    <row r="685" spans="1:20" ht="15.75" thickBot="1" thickTop="1">
      <c r="A685" s="20"/>
      <c r="B685" s="20"/>
      <c r="C685" s="20"/>
      <c r="D685" s="20"/>
      <c r="E685" s="21"/>
      <c r="F685" s="21"/>
      <c r="G685" s="21"/>
      <c r="H685" s="21"/>
      <c r="I685" s="21"/>
      <c r="J685" s="21"/>
      <c r="K685" s="21"/>
      <c r="L685" s="21">
        <f t="shared" si="31"/>
        <v>0</v>
      </c>
      <c r="M685" s="21">
        <f t="shared" si="32"/>
        <v>0</v>
      </c>
      <c r="N685" s="21">
        <f t="shared" si="33"/>
        <v>0</v>
      </c>
      <c r="O685" s="22">
        <f t="shared" si="34"/>
        <v>0</v>
      </c>
      <c r="P685" s="21"/>
      <c r="Q685" s="21"/>
      <c r="R685" s="21"/>
      <c r="S685" s="7">
        <f t="shared" si="35"/>
        <v>0</v>
      </c>
      <c r="T685" s="8"/>
    </row>
    <row r="686" spans="1:20" ht="15.75" thickBot="1" thickTop="1">
      <c r="A686" s="20"/>
      <c r="B686" s="20"/>
      <c r="C686" s="20"/>
      <c r="D686" s="20"/>
      <c r="E686" s="21"/>
      <c r="F686" s="21"/>
      <c r="G686" s="21"/>
      <c r="H686" s="21"/>
      <c r="I686" s="21"/>
      <c r="J686" s="21"/>
      <c r="K686" s="21"/>
      <c r="L686" s="21">
        <f t="shared" si="31"/>
        <v>0</v>
      </c>
      <c r="M686" s="21">
        <f t="shared" si="32"/>
        <v>0</v>
      </c>
      <c r="N686" s="21">
        <f t="shared" si="33"/>
        <v>0</v>
      </c>
      <c r="O686" s="22">
        <f t="shared" si="34"/>
        <v>0</v>
      </c>
      <c r="P686" s="21"/>
      <c r="Q686" s="21"/>
      <c r="R686" s="21"/>
      <c r="S686" s="7">
        <f t="shared" si="35"/>
        <v>0</v>
      </c>
      <c r="T686" s="8"/>
    </row>
    <row r="687" spans="1:20" ht="15.75" thickBot="1" thickTop="1">
      <c r="A687" s="20"/>
      <c r="B687" s="20"/>
      <c r="C687" s="20"/>
      <c r="D687" s="20"/>
      <c r="E687" s="21"/>
      <c r="F687" s="21"/>
      <c r="G687" s="21"/>
      <c r="H687" s="21"/>
      <c r="I687" s="21"/>
      <c r="J687" s="21"/>
      <c r="K687" s="21"/>
      <c r="L687" s="21">
        <f t="shared" si="31"/>
        <v>0</v>
      </c>
      <c r="M687" s="21">
        <f t="shared" si="32"/>
        <v>0</v>
      </c>
      <c r="N687" s="21">
        <f t="shared" si="33"/>
        <v>0</v>
      </c>
      <c r="O687" s="22">
        <f t="shared" si="34"/>
        <v>0</v>
      </c>
      <c r="P687" s="21"/>
      <c r="Q687" s="21"/>
      <c r="R687" s="21"/>
      <c r="S687" s="7">
        <f t="shared" si="35"/>
        <v>0</v>
      </c>
      <c r="T687" s="8"/>
    </row>
    <row r="688" spans="1:20" ht="15.75" thickBot="1" thickTop="1">
      <c r="A688" s="20"/>
      <c r="B688" s="20"/>
      <c r="C688" s="20"/>
      <c r="D688" s="20"/>
      <c r="E688" s="21"/>
      <c r="F688" s="21"/>
      <c r="G688" s="21"/>
      <c r="H688" s="21"/>
      <c r="I688" s="21"/>
      <c r="J688" s="21"/>
      <c r="K688" s="21"/>
      <c r="L688" s="21">
        <f t="shared" si="31"/>
        <v>0</v>
      </c>
      <c r="M688" s="21">
        <f t="shared" si="32"/>
        <v>0</v>
      </c>
      <c r="N688" s="21">
        <f t="shared" si="33"/>
        <v>0</v>
      </c>
      <c r="O688" s="22">
        <f t="shared" si="34"/>
        <v>0</v>
      </c>
      <c r="P688" s="21"/>
      <c r="Q688" s="21"/>
      <c r="R688" s="21"/>
      <c r="S688" s="7">
        <f t="shared" si="35"/>
        <v>0</v>
      </c>
      <c r="T688" s="8"/>
    </row>
    <row r="689" spans="1:20" ht="15.75" thickBot="1" thickTop="1">
      <c r="A689" s="20"/>
      <c r="B689" s="20"/>
      <c r="C689" s="20"/>
      <c r="D689" s="20"/>
      <c r="E689" s="21"/>
      <c r="F689" s="21"/>
      <c r="G689" s="21"/>
      <c r="H689" s="21"/>
      <c r="I689" s="21"/>
      <c r="J689" s="21"/>
      <c r="K689" s="21"/>
      <c r="L689" s="21">
        <f t="shared" si="31"/>
        <v>0</v>
      </c>
      <c r="M689" s="21">
        <f t="shared" si="32"/>
        <v>0</v>
      </c>
      <c r="N689" s="21">
        <f t="shared" si="33"/>
        <v>0</v>
      </c>
      <c r="O689" s="22">
        <f t="shared" si="34"/>
        <v>0</v>
      </c>
      <c r="P689" s="21"/>
      <c r="Q689" s="21"/>
      <c r="R689" s="21"/>
      <c r="S689" s="7">
        <f t="shared" si="35"/>
        <v>0</v>
      </c>
      <c r="T689" s="8"/>
    </row>
    <row r="690" ht="15" thickTop="1"/>
  </sheetData>
  <sheetProtection/>
  <mergeCells count="16">
    <mergeCell ref="V255:V292"/>
    <mergeCell ref="V293:V335"/>
    <mergeCell ref="U2:U16"/>
    <mergeCell ref="U17:U47"/>
    <mergeCell ref="U48:U86"/>
    <mergeCell ref="U87:U137"/>
    <mergeCell ref="U138:U209"/>
    <mergeCell ref="U210:U291"/>
    <mergeCell ref="V2:V47"/>
    <mergeCell ref="V48:V68"/>
    <mergeCell ref="A185:S186"/>
    <mergeCell ref="V69:V75"/>
    <mergeCell ref="V76:V113"/>
    <mergeCell ref="V114:V146"/>
    <mergeCell ref="V147:V210"/>
    <mergeCell ref="V211:V2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Layout" workbookViewId="0" topLeftCell="A1">
      <selection activeCell="A1" sqref="A1:IV16384"/>
    </sheetView>
  </sheetViews>
  <sheetFormatPr defaultColWidth="9.140625" defaultRowHeight="15"/>
  <sheetData>
    <row r="1" spans="1:9" ht="15.75" thickBot="1">
      <c r="A1" s="63" t="s">
        <v>51</v>
      </c>
      <c r="B1" s="63"/>
      <c r="C1" s="63"/>
      <c r="D1" s="63"/>
      <c r="E1" s="63"/>
      <c r="F1" s="63"/>
      <c r="G1" s="63"/>
      <c r="H1" s="25"/>
      <c r="I1" s="25"/>
    </row>
    <row r="2" spans="1:9" ht="15">
      <c r="A2" s="26"/>
      <c r="B2" s="26"/>
      <c r="C2" s="26"/>
      <c r="D2" s="26"/>
      <c r="E2" s="26"/>
      <c r="F2" s="26"/>
      <c r="G2" s="26"/>
      <c r="H2" s="26"/>
      <c r="I2" s="26"/>
    </row>
    <row r="3" spans="1:9" ht="15">
      <c r="A3" s="64" t="s">
        <v>39</v>
      </c>
      <c r="B3" s="64"/>
      <c r="C3" s="64"/>
      <c r="D3" s="65" t="s">
        <v>40</v>
      </c>
      <c r="E3" s="65"/>
      <c r="F3" s="65"/>
      <c r="G3" s="65"/>
      <c r="H3" s="65"/>
      <c r="I3" s="27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">
      <c r="A5" s="64" t="s">
        <v>38</v>
      </c>
      <c r="B5" s="64"/>
      <c r="C5" s="64"/>
      <c r="D5" s="65" t="s">
        <v>52</v>
      </c>
      <c r="E5" s="65"/>
      <c r="F5" s="65"/>
      <c r="G5" s="65"/>
      <c r="H5" s="65"/>
      <c r="I5" s="27"/>
    </row>
    <row r="6" spans="1:9" ht="15">
      <c r="A6" s="26"/>
      <c r="B6" s="26"/>
      <c r="C6" s="26"/>
      <c r="D6" s="26"/>
      <c r="E6" s="26"/>
      <c r="F6" s="26"/>
      <c r="G6" s="26"/>
      <c r="H6" s="26"/>
      <c r="I6" s="26"/>
    </row>
    <row r="7" spans="1:10" ht="15">
      <c r="A7" s="73">
        <v>1</v>
      </c>
      <c r="B7" s="75" t="s">
        <v>44</v>
      </c>
      <c r="C7" s="76"/>
      <c r="D7" s="77"/>
      <c r="E7" s="28" t="s">
        <v>43</v>
      </c>
      <c r="F7" s="29" t="s">
        <v>49</v>
      </c>
      <c r="G7" s="30" t="s">
        <v>42</v>
      </c>
      <c r="H7" s="67" t="s">
        <v>41</v>
      </c>
      <c r="I7" s="68"/>
      <c r="J7" s="45"/>
    </row>
    <row r="8" spans="1:10" ht="15">
      <c r="A8" s="74"/>
      <c r="B8" s="75" t="s">
        <v>45</v>
      </c>
      <c r="C8" s="76"/>
      <c r="D8" s="77"/>
      <c r="E8" s="31"/>
      <c r="F8" s="32"/>
      <c r="G8" s="33"/>
      <c r="H8" s="67">
        <f>H10+H9</f>
        <v>2800.0499999999997</v>
      </c>
      <c r="I8" s="68"/>
      <c r="J8" s="45"/>
    </row>
    <row r="9" spans="1:10" ht="15">
      <c r="A9" s="34">
        <v>1</v>
      </c>
      <c r="B9" s="78" t="s">
        <v>55</v>
      </c>
      <c r="C9" s="79"/>
      <c r="D9" s="80"/>
      <c r="E9" s="35" t="s">
        <v>46</v>
      </c>
      <c r="F9" s="44">
        <v>16.97</v>
      </c>
      <c r="G9" s="36">
        <v>165</v>
      </c>
      <c r="H9" s="69">
        <f>F9*G9</f>
        <v>2800.0499999999997</v>
      </c>
      <c r="I9" s="70"/>
      <c r="J9" s="45"/>
    </row>
    <row r="10" spans="1:10" ht="15.75" thickBot="1">
      <c r="A10" s="37">
        <v>2</v>
      </c>
      <c r="B10" s="66" t="s">
        <v>48</v>
      </c>
      <c r="C10" s="66"/>
      <c r="D10" s="66"/>
      <c r="E10" s="38" t="s">
        <v>47</v>
      </c>
      <c r="F10" s="39"/>
      <c r="G10" s="40">
        <v>25</v>
      </c>
      <c r="H10" s="71">
        <f>F10*G10</f>
        <v>0</v>
      </c>
      <c r="I10" s="72"/>
      <c r="J10" s="45"/>
    </row>
    <row r="11" spans="1:10" ht="15">
      <c r="A11" s="26"/>
      <c r="B11" s="26"/>
      <c r="C11" s="26"/>
      <c r="D11" s="26"/>
      <c r="E11" s="26"/>
      <c r="F11" s="26"/>
      <c r="G11" s="26"/>
      <c r="H11" s="41"/>
      <c r="I11" s="41"/>
      <c r="J11" s="45"/>
    </row>
    <row r="12" spans="1:10" ht="15">
      <c r="A12" s="73">
        <v>1</v>
      </c>
      <c r="B12" s="75" t="s">
        <v>44</v>
      </c>
      <c r="C12" s="76"/>
      <c r="D12" s="77"/>
      <c r="E12" s="28" t="s">
        <v>43</v>
      </c>
      <c r="F12" s="29" t="s">
        <v>49</v>
      </c>
      <c r="G12" s="30" t="s">
        <v>42</v>
      </c>
      <c r="H12" s="67" t="s">
        <v>41</v>
      </c>
      <c r="I12" s="68"/>
      <c r="J12" s="45"/>
    </row>
    <row r="13" spans="1:10" ht="15">
      <c r="A13" s="74"/>
      <c r="B13" s="75" t="s">
        <v>45</v>
      </c>
      <c r="C13" s="76"/>
      <c r="D13" s="77"/>
      <c r="E13" s="31"/>
      <c r="F13" s="32"/>
      <c r="G13" s="33"/>
      <c r="H13" s="67">
        <f>H15+H14</f>
        <v>2074.05</v>
      </c>
      <c r="I13" s="68"/>
      <c r="J13" s="45"/>
    </row>
    <row r="14" spans="1:10" ht="15">
      <c r="A14" s="34">
        <v>1</v>
      </c>
      <c r="B14" s="78" t="s">
        <v>53</v>
      </c>
      <c r="C14" s="79"/>
      <c r="D14" s="80"/>
      <c r="E14" s="35" t="s">
        <v>46</v>
      </c>
      <c r="F14" s="44">
        <v>12.57</v>
      </c>
      <c r="G14" s="36">
        <v>165</v>
      </c>
      <c r="H14" s="69">
        <f>F14*G14</f>
        <v>2074.05</v>
      </c>
      <c r="I14" s="70"/>
      <c r="J14" s="45"/>
    </row>
    <row r="15" spans="1:10" ht="15.75" thickBot="1">
      <c r="A15" s="37">
        <v>2</v>
      </c>
      <c r="B15" s="66" t="s">
        <v>48</v>
      </c>
      <c r="C15" s="66"/>
      <c r="D15" s="66"/>
      <c r="E15" s="38" t="s">
        <v>47</v>
      </c>
      <c r="F15" s="39"/>
      <c r="G15" s="40">
        <v>25</v>
      </c>
      <c r="H15" s="71">
        <f>F15*G15</f>
        <v>0</v>
      </c>
      <c r="I15" s="72"/>
      <c r="J15" s="45"/>
    </row>
    <row r="16" spans="1:10" ht="15">
      <c r="A16" s="26"/>
      <c r="B16" s="26"/>
      <c r="C16" s="26"/>
      <c r="D16" s="26"/>
      <c r="E16" s="26"/>
      <c r="F16" s="26"/>
      <c r="G16" s="26"/>
      <c r="H16" s="41"/>
      <c r="I16" s="41"/>
      <c r="J16" s="45"/>
    </row>
    <row r="17" spans="1:10" ht="15">
      <c r="A17" s="73">
        <v>1</v>
      </c>
      <c r="B17" s="75" t="s">
        <v>44</v>
      </c>
      <c r="C17" s="76"/>
      <c r="D17" s="77"/>
      <c r="E17" s="28" t="s">
        <v>43</v>
      </c>
      <c r="F17" s="29" t="s">
        <v>49</v>
      </c>
      <c r="G17" s="30" t="s">
        <v>42</v>
      </c>
      <c r="H17" s="67" t="s">
        <v>41</v>
      </c>
      <c r="I17" s="68"/>
      <c r="J17" s="45"/>
    </row>
    <row r="18" spans="1:9" ht="15">
      <c r="A18" s="74"/>
      <c r="B18" s="75" t="s">
        <v>45</v>
      </c>
      <c r="C18" s="76"/>
      <c r="D18" s="77"/>
      <c r="E18" s="31"/>
      <c r="F18" s="32"/>
      <c r="G18" s="33"/>
      <c r="H18" s="67">
        <f>H20+H19</f>
        <v>989.4000000000001</v>
      </c>
      <c r="I18" s="68"/>
    </row>
    <row r="19" spans="1:9" ht="15">
      <c r="A19" s="34">
        <v>1</v>
      </c>
      <c r="B19" s="78" t="s">
        <v>54</v>
      </c>
      <c r="C19" s="79"/>
      <c r="D19" s="80"/>
      <c r="E19" s="35" t="s">
        <v>46</v>
      </c>
      <c r="F19" s="44">
        <v>11.64</v>
      </c>
      <c r="G19" s="36">
        <v>85</v>
      </c>
      <c r="H19" s="82">
        <f>F19*G19</f>
        <v>989.4000000000001</v>
      </c>
      <c r="I19" s="70"/>
    </row>
    <row r="20" spans="1:9" ht="15.75" thickBot="1">
      <c r="A20" s="37">
        <v>2</v>
      </c>
      <c r="B20" s="66" t="s">
        <v>48</v>
      </c>
      <c r="C20" s="66"/>
      <c r="D20" s="66"/>
      <c r="E20" s="38" t="s">
        <v>47</v>
      </c>
      <c r="F20" s="39"/>
      <c r="G20" s="40">
        <v>25</v>
      </c>
      <c r="H20" s="71">
        <f>F20*G20</f>
        <v>0</v>
      </c>
      <c r="I20" s="72"/>
    </row>
    <row r="21" spans="8:9" ht="15">
      <c r="H21" s="42"/>
      <c r="I21" s="42"/>
    </row>
    <row r="22" spans="1:9" ht="1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5">
      <c r="A23" s="24"/>
      <c r="B23" s="24"/>
      <c r="C23" s="24"/>
      <c r="D23" s="24"/>
      <c r="E23" s="24"/>
      <c r="F23" s="24"/>
      <c r="G23" s="43" t="s">
        <v>50</v>
      </c>
      <c r="H23" s="83">
        <f>H18+H13+H8</f>
        <v>5863.5</v>
      </c>
      <c r="I23" s="83"/>
    </row>
    <row r="24" spans="1:9" ht="15">
      <c r="A24" s="24"/>
      <c r="B24" s="81" t="e">
        <f>[1]!СуммаПрописью(H23)</f>
        <v>#NAME?</v>
      </c>
      <c r="C24" s="81"/>
      <c r="D24" s="81"/>
      <c r="E24" s="81"/>
      <c r="F24" s="81"/>
      <c r="G24" s="81"/>
      <c r="H24" s="81"/>
      <c r="I24" s="81"/>
    </row>
  </sheetData>
  <sheetProtection/>
  <mergeCells count="34">
    <mergeCell ref="B24:I24"/>
    <mergeCell ref="B19:D19"/>
    <mergeCell ref="H19:I19"/>
    <mergeCell ref="B20:D20"/>
    <mergeCell ref="H20:I20"/>
    <mergeCell ref="H23:I23"/>
    <mergeCell ref="B14:D14"/>
    <mergeCell ref="H14:I14"/>
    <mergeCell ref="B15:D15"/>
    <mergeCell ref="H15:I15"/>
    <mergeCell ref="A17:A18"/>
    <mergeCell ref="B17:D17"/>
    <mergeCell ref="H17:I17"/>
    <mergeCell ref="B18:D18"/>
    <mergeCell ref="H18:I18"/>
    <mergeCell ref="H7:I7"/>
    <mergeCell ref="B7:D7"/>
    <mergeCell ref="B8:D8"/>
    <mergeCell ref="B9:D9"/>
    <mergeCell ref="A12:A13"/>
    <mergeCell ref="B12:D12"/>
    <mergeCell ref="H12:I12"/>
    <mergeCell ref="B13:D13"/>
    <mergeCell ref="H13:I13"/>
    <mergeCell ref="A1:G1"/>
    <mergeCell ref="A3:C3"/>
    <mergeCell ref="D3:H3"/>
    <mergeCell ref="A5:C5"/>
    <mergeCell ref="D5:H5"/>
    <mergeCell ref="B10:D10"/>
    <mergeCell ref="H8:I8"/>
    <mergeCell ref="H9:I9"/>
    <mergeCell ref="H10:I10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Журавлевы</dc:creator>
  <cp:keywords/>
  <dc:description/>
  <cp:lastModifiedBy>s_ izotov</cp:lastModifiedBy>
  <cp:lastPrinted>2011-08-07T18:18:18Z</cp:lastPrinted>
  <dcterms:created xsi:type="dcterms:W3CDTF">2011-08-07T17:37:36Z</dcterms:created>
  <dcterms:modified xsi:type="dcterms:W3CDTF">2011-11-07T09:17:34Z</dcterms:modified>
  <cp:category/>
  <cp:version/>
  <cp:contentType/>
  <cp:contentStatus/>
</cp:coreProperties>
</file>