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<sst xmlns="http://schemas.openxmlformats.org/spreadsheetml/2006/main" count="54" uniqueCount="50">
  <si>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Прайс-лист</t>
  </si>
  <si>
    <t>Ценовая группа/ Номенклатура/ Характеристика номенклатуры</t>
  </si>
  <si>
    <t>оптовая</t>
  </si>
  <si>
    <t>Цена</t>
  </si>
  <si>
    <t>ТОО "Авексон Каз"</t>
  </si>
  <si>
    <t>Адрес: 030000, г.Актобе, пр.Абылкайыр-хана, д.85, оф.319</t>
  </si>
  <si>
    <t xml:space="preserve">Телефоны: </t>
  </si>
  <si>
    <t>Режим работы: понедельник - пятница с 9.00 до 18.00</t>
  </si>
  <si>
    <t>Товар на сумму менее 25000 тенге и поштучно не отпускается (только упаковками согласно прайсу)!</t>
  </si>
  <si>
    <t>до 50 000 шт.</t>
  </si>
  <si>
    <t>Кол-во шт. в коробке</t>
  </si>
  <si>
    <t>Кол-во коробок в поддоне</t>
  </si>
  <si>
    <t>Зубная щётка</t>
  </si>
  <si>
    <t>БЫТОВАЯ ХИМИЯ</t>
  </si>
  <si>
    <t>ПАРФЮМЕРНО-КОСМЕТИЧЕСКАЯ ПРОДУКЦИЯ</t>
  </si>
  <si>
    <t xml:space="preserve"> </t>
  </si>
  <si>
    <t>СРЕДСТВА ПО УХОДУ ЗА ПОЛОСТЬЮ РТА</t>
  </si>
  <si>
    <t>до 5 000 шт.</t>
  </si>
  <si>
    <t>до 15 000 шт.</t>
  </si>
  <si>
    <t>до 30 000 шт.</t>
  </si>
  <si>
    <t>SX2 моющее ср-во для шёлка и шерсти, 1500 мл</t>
  </si>
  <si>
    <t>SX2 ополаскивающее средство для белья, 1000 мл</t>
  </si>
  <si>
    <t xml:space="preserve">SX2 Универсальное средство, 1000 мл  </t>
  </si>
  <si>
    <t xml:space="preserve">SX2 БИО- Моющее средство, 1000 мл  </t>
  </si>
  <si>
    <t>SX2 WC средство для чистки туалета, 1000 мл</t>
  </si>
  <si>
    <t xml:space="preserve">SX2 Средство для чистки стёкол, 1000 мл </t>
  </si>
  <si>
    <t xml:space="preserve">SX2 Средвтво для чистки ванных, 750 мл </t>
  </si>
  <si>
    <t>SX2 средство для мытья посуды, 500 мл</t>
  </si>
  <si>
    <t xml:space="preserve"> L'Ovena Мужской гель для душа, 250 мл</t>
  </si>
  <si>
    <t xml:space="preserve"> L'Ovena Женский гель для душа, 250 мл</t>
  </si>
  <si>
    <t xml:space="preserve"> L'Ovena Шампунь мужской, 250 мл</t>
  </si>
  <si>
    <t xml:space="preserve"> L'Ovena Шампунь женский для сухих волос, 250 мл</t>
  </si>
  <si>
    <t xml:space="preserve"> L'Ovena Шампунь женский для окрашенных волос, 250 мл</t>
  </si>
  <si>
    <t xml:space="preserve"> L'Ovena Шампунь женский для светлых волос, 250 мл</t>
  </si>
  <si>
    <t xml:space="preserve"> L'Ovena Кондиционер для волос, 250 мл</t>
  </si>
  <si>
    <t xml:space="preserve"> L'Ovena Шампунь детский для мальчиков, 250 мл</t>
  </si>
  <si>
    <t xml:space="preserve"> L'Ovena Шампунь детский для девочек, 250 мл </t>
  </si>
  <si>
    <t xml:space="preserve"> L'Ovena Эмульсия для тела, 250 мл</t>
  </si>
  <si>
    <t xml:space="preserve"> L'Ovena Гель для волос  Soft, 150 мл</t>
  </si>
  <si>
    <t xml:space="preserve"> L'Ovena Гель для волос hart, 150 мл</t>
  </si>
  <si>
    <t xml:space="preserve"> L'Ovena Гель для волос medium, 150 мл</t>
  </si>
  <si>
    <t xml:space="preserve"> L'Ovena Крем для рук  Repair, 100 мл</t>
  </si>
  <si>
    <t xml:space="preserve"> L'Ovena Крем для рук, 100 мл</t>
  </si>
  <si>
    <t>www.avexon-group.com                          avexon@mail.ru</t>
  </si>
  <si>
    <t>Цены указаны на 20.07.2011г.</t>
  </si>
  <si>
    <t>Сумма заказа, тн</t>
  </si>
  <si>
    <t>ЗАКАЗ</t>
  </si>
  <si>
    <t>Кол-во кор. в заказе</t>
  </si>
  <si>
    <t>Нужна формула для ячейки "К"( зеленого цвета) - расчет суммы в зависимости от заказанного количества коробок в колонке "J" (желтого цвета), если выбирается 1000 коробок, сумма равна J15*C15*E15</t>
  </si>
  <si>
    <t>и т.д.  Варианты цены указаны в строке 12.Надо, чтобы это работало автоматически.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</si>
</sst>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&quot; руб&quot;"/>
    <numFmt numFmtId="166" formatCode="_-[$Т-43F]* #,##0.00_-;\-[$Т-43F]* #,##0.00_-;_-[$Т-43F]* &quot;-&quot;??_-;_-@_-"/>
    <numFmt numFmtId="167" formatCode="_-* #,##0.00\ [$KZT]_-;\-* #,##0.00\ [$KZT]_-;_-* &quot;-&quot;??\ [$KZT]_-;_-@_-"/>
  </numFmts>
  <fonts count="43"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icrosoft Sans Serif"/>
      <family val="2"/>
    </font>
    <font>
      <b/>
      <i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164" fontId="0" fillId="34" borderId="10" xfId="0" applyNumberFormat="1" applyFont="1" applyFill="1" applyBorder="1" applyAlignment="1">
      <alignment horizontal="left" vertical="top" wrapText="1"/>
    </xf>
    <xf numFmtId="166" fontId="5" fillId="0" borderId="0" xfId="0" applyNumberFormat="1" applyFont="1" applyAlignment="1">
      <alignment horizontal="center" vertical="top"/>
    </xf>
    <xf numFmtId="166" fontId="0" fillId="0" borderId="0" xfId="0" applyNumberFormat="1" applyFont="1" applyAlignment="1">
      <alignment horizontal="left" vertical="top" wrapText="1"/>
    </xf>
    <xf numFmtId="166" fontId="0" fillId="0" borderId="0" xfId="0" applyNumberFormat="1" applyAlignment="1">
      <alignment horizontal="left"/>
    </xf>
    <xf numFmtId="166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5" fillId="0" borderId="0" xfId="0" applyNumberFormat="1" applyFont="1" applyAlignment="1">
      <alignment horizontal="center" vertical="top"/>
    </xf>
    <xf numFmtId="167" fontId="0" fillId="0" borderId="0" xfId="0" applyNumberFormat="1" applyFont="1" applyAlignment="1">
      <alignment horizontal="left" vertical="top" wrapText="1"/>
    </xf>
    <xf numFmtId="167" fontId="0" fillId="0" borderId="0" xfId="0" applyNumberFormat="1" applyAlignment="1">
      <alignment horizontal="left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9" fontId="8" fillId="33" borderId="1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35" borderId="0" xfId="0" applyNumberFormat="1" applyFont="1" applyFill="1" applyAlignment="1">
      <alignment horizontal="left" vertical="top"/>
    </xf>
    <xf numFmtId="4" fontId="0" fillId="34" borderId="10" xfId="0" applyNumberFormat="1" applyFont="1" applyFill="1" applyBorder="1" applyAlignment="1">
      <alignment horizontal="right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4" fontId="8" fillId="33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ill="1" applyBorder="1" applyAlignment="1">
      <alignment horizontal="left" vertical="top" wrapText="1"/>
    </xf>
    <xf numFmtId="0" fontId="5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6" fillId="0" borderId="10" xfId="0" applyNumberFormat="1" applyFont="1" applyBorder="1" applyAlignment="1">
      <alignment horizontal="right" vertical="center" wrapText="1"/>
    </xf>
    <xf numFmtId="0" fontId="0" fillId="34" borderId="1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167" fontId="6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6" fillId="0" borderId="10" xfId="0" applyNumberFormat="1" applyFont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top" wrapText="1"/>
    </xf>
    <xf numFmtId="3" fontId="0" fillId="36" borderId="10" xfId="0" applyNumberFormat="1" applyFill="1" applyBorder="1" applyAlignment="1">
      <alignment horizontal="right"/>
    </xf>
    <xf numFmtId="3" fontId="8" fillId="36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4" fontId="0" fillId="0" borderId="0" xfId="0" applyNumberFormat="1" applyAlignment="1">
      <alignment horizontal="left" wrapText="1"/>
    </xf>
    <xf numFmtId="4" fontId="6" fillId="0" borderId="10" xfId="0" applyNumberFormat="1" applyFont="1" applyBorder="1" applyAlignment="1">
      <alignment horizontal="center" vertical="center" wrapText="1"/>
    </xf>
    <xf numFmtId="4" fontId="0" fillId="37" borderId="10" xfId="0" applyNumberFormat="1" applyFill="1" applyBorder="1" applyAlignment="1">
      <alignment horizontal="left"/>
    </xf>
    <xf numFmtId="4" fontId="8" fillId="37" borderId="10" xfId="0" applyNumberFormat="1" applyFont="1" applyFill="1" applyBorder="1" applyAlignment="1">
      <alignment horizontal="right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0F0"/>
      <rgbColor rgb="00993366"/>
      <rgbColor rgb="00B4B4B4"/>
      <rgbColor rgb="00CCFFFF"/>
      <rgbColor rgb="00C3C3C3"/>
      <rgbColor rgb="00D2D2D2"/>
      <rgbColor rgb="00E6E6E6"/>
      <rgbColor rgb="00FAFA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3"/>
  <sheetViews>
    <sheetView tabSelected="1" zoomScalePageLayoutView="0" workbookViewId="0" topLeftCell="A1">
      <selection activeCell="B6" sqref="B6:I6"/>
    </sheetView>
  </sheetViews>
  <sheetFormatPr defaultColWidth="10.66015625" defaultRowHeight="11.25" outlineLevelRow="4"/>
  <cols>
    <col min="1" max="1" width="1.171875" style="0" customWidth="1"/>
    <col min="2" max="2" width="54.33203125" style="0" customWidth="1"/>
    <col min="3" max="3" width="11.66015625" style="40" customWidth="1"/>
    <col min="4" max="4" width="12" style="0" hidden="1" customWidth="1"/>
    <col min="5" max="5" width="12.66015625" style="18" bestFit="1" customWidth="1"/>
    <col min="6" max="6" width="14.5" style="24" bestFit="1" customWidth="1"/>
    <col min="7" max="8" width="14" style="0" bestFit="1" customWidth="1"/>
    <col min="9" max="9" width="11.5" style="0" bestFit="1" customWidth="1"/>
    <col min="10" max="10" width="13.83203125" style="46" customWidth="1"/>
    <col min="11" max="11" width="11.66015625" style="55" bestFit="1" customWidth="1"/>
  </cols>
  <sheetData>
    <row r="1" spans="2:9" ht="18.75" customHeight="1">
      <c r="B1" s="29" t="s">
        <v>0</v>
      </c>
      <c r="C1" s="29"/>
      <c r="D1" s="29"/>
      <c r="E1" s="29"/>
      <c r="F1" s="29"/>
      <c r="G1" s="29"/>
      <c r="H1" s="29"/>
      <c r="I1" s="29"/>
    </row>
    <row r="2" spans="1:9" ht="19.5" customHeight="1">
      <c r="A2" s="1"/>
      <c r="B2" s="29" t="s">
        <v>4</v>
      </c>
      <c r="C2" s="29"/>
      <c r="D2" s="29"/>
      <c r="E2" s="29"/>
      <c r="F2" s="29"/>
      <c r="G2" s="29"/>
      <c r="H2" s="29"/>
      <c r="I2" s="29"/>
    </row>
    <row r="3" spans="2:11" s="2" customFormat="1" ht="12.75" customHeight="1">
      <c r="B3" s="28" t="s">
        <v>5</v>
      </c>
      <c r="C3" s="28"/>
      <c r="D3" s="28"/>
      <c r="E3" s="28"/>
      <c r="F3" s="28"/>
      <c r="G3" s="28"/>
      <c r="H3" s="28"/>
      <c r="I3" s="28"/>
      <c r="J3" s="47"/>
      <c r="K3" s="56"/>
    </row>
    <row r="4" spans="2:11" s="3" customFormat="1" ht="12.75" customHeight="1">
      <c r="B4" s="28" t="s">
        <v>6</v>
      </c>
      <c r="C4" s="28"/>
      <c r="D4" s="28"/>
      <c r="E4" s="28"/>
      <c r="F4" s="28"/>
      <c r="G4" s="28"/>
      <c r="H4" s="28"/>
      <c r="I4" s="28"/>
      <c r="J4" s="48"/>
      <c r="K4" s="57"/>
    </row>
    <row r="5" spans="2:11" s="3" customFormat="1" ht="12.75" customHeight="1">
      <c r="B5" s="28" t="s">
        <v>43</v>
      </c>
      <c r="C5" s="28"/>
      <c r="D5" s="28"/>
      <c r="E5" s="28"/>
      <c r="F5" s="28"/>
      <c r="G5" s="28"/>
      <c r="H5" s="28"/>
      <c r="I5" s="28"/>
      <c r="J5" s="48"/>
      <c r="K5" s="57"/>
    </row>
    <row r="6" spans="2:11" s="3" customFormat="1" ht="12.75" customHeight="1">
      <c r="B6" s="28" t="s">
        <v>7</v>
      </c>
      <c r="C6" s="28"/>
      <c r="D6" s="28"/>
      <c r="E6" s="28"/>
      <c r="F6" s="28"/>
      <c r="G6" s="28"/>
      <c r="H6" s="28"/>
      <c r="I6" s="28"/>
      <c r="J6" s="48"/>
      <c r="K6" s="57"/>
    </row>
    <row r="7" spans="2:11" s="4" customFormat="1" ht="12.75" customHeight="1">
      <c r="B7" s="33" t="s">
        <v>8</v>
      </c>
      <c r="C7" s="33"/>
      <c r="D7" s="33"/>
      <c r="E7" s="33"/>
      <c r="F7" s="33"/>
      <c r="G7" s="33"/>
      <c r="H7" s="33"/>
      <c r="I7" s="33"/>
      <c r="J7" s="49"/>
      <c r="K7" s="58"/>
    </row>
    <row r="8" spans="1:11" s="5" customFormat="1" ht="13.5" customHeight="1">
      <c r="A8" s="6"/>
      <c r="B8" s="7"/>
      <c r="C8" s="38"/>
      <c r="D8" s="7"/>
      <c r="E8" s="16"/>
      <c r="F8" s="22"/>
      <c r="J8" s="50"/>
      <c r="K8" s="59"/>
    </row>
    <row r="9" spans="1:11" s="5" customFormat="1" ht="11.25" customHeight="1">
      <c r="A9" s="6"/>
      <c r="B9" s="8"/>
      <c r="C9" s="43" t="s">
        <v>44</v>
      </c>
      <c r="D9" s="9"/>
      <c r="E9" s="17"/>
      <c r="F9" s="23"/>
      <c r="J9" s="50"/>
      <c r="K9" s="59"/>
    </row>
    <row r="10" spans="1:11" s="5" customFormat="1" ht="11.25" customHeight="1">
      <c r="A10" s="6"/>
      <c r="B10" s="8"/>
      <c r="C10" s="39"/>
      <c r="D10" s="9"/>
      <c r="E10" s="17"/>
      <c r="F10" s="23"/>
      <c r="J10" s="50"/>
      <c r="K10" s="59"/>
    </row>
    <row r="11" spans="3:11" s="45" customFormat="1" ht="15.75" customHeight="1">
      <c r="C11" s="46"/>
      <c r="E11" s="45">
        <v>5000</v>
      </c>
      <c r="F11" s="45">
        <v>15000</v>
      </c>
      <c r="G11" s="45">
        <v>30000</v>
      </c>
      <c r="H11" s="45">
        <v>50000</v>
      </c>
      <c r="J11" s="46"/>
      <c r="K11" s="55"/>
    </row>
    <row r="12" spans="2:11" s="21" customFormat="1" ht="12" customHeight="1">
      <c r="B12" s="30" t="s">
        <v>1</v>
      </c>
      <c r="C12" s="41" t="s">
        <v>10</v>
      </c>
      <c r="D12" s="32" t="s">
        <v>11</v>
      </c>
      <c r="E12" s="20" t="s">
        <v>17</v>
      </c>
      <c r="F12" s="25" t="s">
        <v>18</v>
      </c>
      <c r="G12" s="20" t="s">
        <v>19</v>
      </c>
      <c r="H12" s="20" t="s">
        <v>9</v>
      </c>
      <c r="I12" s="10" t="s">
        <v>2</v>
      </c>
      <c r="J12" s="44" t="s">
        <v>46</v>
      </c>
      <c r="K12" s="44"/>
    </row>
    <row r="13" spans="2:11" s="21" customFormat="1" ht="25.5" customHeight="1">
      <c r="B13" s="31"/>
      <c r="C13" s="41"/>
      <c r="D13" s="32"/>
      <c r="E13" s="19" t="s">
        <v>3</v>
      </c>
      <c r="F13" s="26" t="s">
        <v>3</v>
      </c>
      <c r="G13" s="10" t="s">
        <v>3</v>
      </c>
      <c r="H13" s="10" t="s">
        <v>3</v>
      </c>
      <c r="I13" s="10" t="s">
        <v>3</v>
      </c>
      <c r="J13" s="51" t="s">
        <v>47</v>
      </c>
      <c r="K13" s="60" t="s">
        <v>45</v>
      </c>
    </row>
    <row r="14" spans="2:11" ht="12" customHeight="1" outlineLevel="2">
      <c r="B14" s="11" t="s">
        <v>13</v>
      </c>
      <c r="C14" s="13"/>
      <c r="D14" s="12"/>
      <c r="E14" s="27">
        <v>0.3</v>
      </c>
      <c r="F14" s="27">
        <v>0.25</v>
      </c>
      <c r="G14" s="27">
        <v>0.2</v>
      </c>
      <c r="H14" s="27">
        <v>0.15</v>
      </c>
      <c r="I14" s="27">
        <v>0</v>
      </c>
      <c r="J14" s="52"/>
      <c r="K14" s="35"/>
    </row>
    <row r="15" spans="2:11" ht="11.25" outlineLevel="4">
      <c r="B15" s="37" t="s">
        <v>20</v>
      </c>
      <c r="C15" s="42">
        <v>6</v>
      </c>
      <c r="D15" s="15">
        <v>60</v>
      </c>
      <c r="E15" s="34">
        <f>I15*$E$14+I15</f>
        <v>1196</v>
      </c>
      <c r="F15" s="34">
        <f>I15*$F$14+I15</f>
        <v>1150</v>
      </c>
      <c r="G15" s="34">
        <f>I15*$G$14+I15</f>
        <v>1104</v>
      </c>
      <c r="H15" s="34">
        <f>I15*$H$14+I15</f>
        <v>1058</v>
      </c>
      <c r="I15" s="34">
        <v>920</v>
      </c>
      <c r="J15" s="53">
        <v>1000</v>
      </c>
      <c r="K15" s="61">
        <f>J15*C15*E15</f>
        <v>7176000</v>
      </c>
    </row>
    <row r="16" spans="2:11" ht="11.25" outlineLevel="4">
      <c r="B16" s="37" t="s">
        <v>21</v>
      </c>
      <c r="C16" s="42">
        <v>12</v>
      </c>
      <c r="D16" s="15">
        <v>60</v>
      </c>
      <c r="E16" s="34">
        <f aca="true" t="shared" si="0" ref="E16:E22">I16*$E$14+I16</f>
        <v>448.5</v>
      </c>
      <c r="F16" s="34">
        <f aca="true" t="shared" si="1" ref="F16:F22">I16*$F$14+I16</f>
        <v>431.25</v>
      </c>
      <c r="G16" s="34">
        <f aca="true" t="shared" si="2" ref="G16:G22">I16*$G$14+I16</f>
        <v>414</v>
      </c>
      <c r="H16" s="34">
        <f aca="true" t="shared" si="3" ref="H16:H40">I16*$H$14+I16</f>
        <v>396.75</v>
      </c>
      <c r="I16" s="34">
        <v>345</v>
      </c>
      <c r="J16" s="53">
        <v>5020</v>
      </c>
      <c r="K16" s="61"/>
    </row>
    <row r="17" spans="2:11" ht="11.25" outlineLevel="4">
      <c r="B17" s="37" t="s">
        <v>22</v>
      </c>
      <c r="C17" s="42">
        <v>9</v>
      </c>
      <c r="D17" s="15">
        <v>60</v>
      </c>
      <c r="E17" s="34">
        <f t="shared" si="0"/>
        <v>634.4</v>
      </c>
      <c r="F17" s="34">
        <f t="shared" si="1"/>
        <v>610</v>
      </c>
      <c r="G17" s="34">
        <f t="shared" si="2"/>
        <v>585.6</v>
      </c>
      <c r="H17" s="34">
        <f t="shared" si="3"/>
        <v>561.2</v>
      </c>
      <c r="I17" s="34">
        <v>488</v>
      </c>
      <c r="J17" s="53">
        <v>17000</v>
      </c>
      <c r="K17" s="61"/>
    </row>
    <row r="18" spans="2:11" ht="11.25" outlineLevel="4">
      <c r="B18" s="37" t="s">
        <v>23</v>
      </c>
      <c r="C18" s="42">
        <v>12</v>
      </c>
      <c r="D18" s="15">
        <v>60</v>
      </c>
      <c r="E18" s="34">
        <f t="shared" si="0"/>
        <v>377</v>
      </c>
      <c r="F18" s="34">
        <f t="shared" si="1"/>
        <v>362.5</v>
      </c>
      <c r="G18" s="34">
        <f t="shared" si="2"/>
        <v>348</v>
      </c>
      <c r="H18" s="34">
        <f t="shared" si="3"/>
        <v>333.5</v>
      </c>
      <c r="I18" s="34">
        <v>290</v>
      </c>
      <c r="J18" s="53">
        <v>30000</v>
      </c>
      <c r="K18" s="61"/>
    </row>
    <row r="19" spans="2:11" ht="11.25" outlineLevel="4">
      <c r="B19" s="37" t="s">
        <v>24</v>
      </c>
      <c r="C19" s="42">
        <v>12</v>
      </c>
      <c r="D19" s="15">
        <v>32</v>
      </c>
      <c r="E19" s="34">
        <f t="shared" si="0"/>
        <v>439.4</v>
      </c>
      <c r="F19" s="34">
        <f t="shared" si="1"/>
        <v>422.5</v>
      </c>
      <c r="G19" s="34">
        <f t="shared" si="2"/>
        <v>405.6</v>
      </c>
      <c r="H19" s="34">
        <f t="shared" si="3"/>
        <v>388.7</v>
      </c>
      <c r="I19" s="34">
        <v>338</v>
      </c>
      <c r="J19" s="53">
        <v>45000</v>
      </c>
      <c r="K19" s="61"/>
    </row>
    <row r="20" spans="2:11" ht="11.25" outlineLevel="4">
      <c r="B20" s="37" t="s">
        <v>25</v>
      </c>
      <c r="C20" s="42">
        <v>10</v>
      </c>
      <c r="D20" s="15">
        <v>48</v>
      </c>
      <c r="E20" s="34">
        <f t="shared" si="0"/>
        <v>540.8</v>
      </c>
      <c r="F20" s="34">
        <f t="shared" si="1"/>
        <v>520</v>
      </c>
      <c r="G20" s="34">
        <f t="shared" si="2"/>
        <v>499.2</v>
      </c>
      <c r="H20" s="34">
        <f t="shared" si="3"/>
        <v>478.4</v>
      </c>
      <c r="I20" s="34">
        <v>416</v>
      </c>
      <c r="J20" s="53">
        <v>49999</v>
      </c>
      <c r="K20" s="61"/>
    </row>
    <row r="21" spans="2:11" ht="11.25" outlineLevel="4">
      <c r="B21" s="37" t="s">
        <v>26</v>
      </c>
      <c r="C21" s="42">
        <v>12</v>
      </c>
      <c r="D21" s="15">
        <v>48</v>
      </c>
      <c r="E21" s="34">
        <f t="shared" si="0"/>
        <v>566.8</v>
      </c>
      <c r="F21" s="34">
        <f t="shared" si="1"/>
        <v>545</v>
      </c>
      <c r="G21" s="34">
        <f t="shared" si="2"/>
        <v>523.2</v>
      </c>
      <c r="H21" s="34">
        <f t="shared" si="3"/>
        <v>501.4</v>
      </c>
      <c r="I21" s="34">
        <v>436</v>
      </c>
      <c r="J21" s="53">
        <v>51000</v>
      </c>
      <c r="K21" s="61"/>
    </row>
    <row r="22" spans="2:11" ht="11.25" outlineLevel="4">
      <c r="B22" s="37" t="s">
        <v>27</v>
      </c>
      <c r="C22" s="42">
        <v>12</v>
      </c>
      <c r="D22" s="15">
        <v>60</v>
      </c>
      <c r="E22" s="34">
        <f t="shared" si="0"/>
        <v>516.1</v>
      </c>
      <c r="F22" s="34">
        <f t="shared" si="1"/>
        <v>496.25</v>
      </c>
      <c r="G22" s="34">
        <f t="shared" si="2"/>
        <v>476.4</v>
      </c>
      <c r="H22" s="34">
        <f t="shared" si="3"/>
        <v>456.55</v>
      </c>
      <c r="I22" s="34">
        <v>397</v>
      </c>
      <c r="J22" s="53">
        <v>60000</v>
      </c>
      <c r="K22" s="61"/>
    </row>
    <row r="23" spans="2:11" ht="12" outlineLevel="2">
      <c r="B23" s="11" t="s">
        <v>16</v>
      </c>
      <c r="C23" s="13"/>
      <c r="D23" s="12"/>
      <c r="E23" s="35"/>
      <c r="F23" s="35"/>
      <c r="G23" s="35"/>
      <c r="H23" s="35"/>
      <c r="I23" s="13"/>
      <c r="J23" s="54"/>
      <c r="K23" s="62"/>
    </row>
    <row r="24" spans="2:11" ht="11.25" outlineLevel="4">
      <c r="B24" s="14" t="s">
        <v>12</v>
      </c>
      <c r="C24" s="42">
        <v>100</v>
      </c>
      <c r="D24" s="15"/>
      <c r="E24" s="34">
        <f>I24*$E$14+I24</f>
        <v>211.9</v>
      </c>
      <c r="F24" s="34">
        <f>I24*$F$14+I24</f>
        <v>203.75</v>
      </c>
      <c r="G24" s="34">
        <f>I24*$G$14+I24</f>
        <v>195.6</v>
      </c>
      <c r="H24" s="34">
        <f t="shared" si="3"/>
        <v>187.45</v>
      </c>
      <c r="I24" s="34">
        <v>163</v>
      </c>
      <c r="J24" s="53">
        <v>100</v>
      </c>
      <c r="K24" s="61"/>
    </row>
    <row r="25" spans="2:11" ht="12" customHeight="1" outlineLevel="2">
      <c r="B25" s="11" t="s">
        <v>14</v>
      </c>
      <c r="C25" s="13"/>
      <c r="D25" s="12"/>
      <c r="E25" s="36"/>
      <c r="F25" s="35"/>
      <c r="G25" s="35"/>
      <c r="H25" s="35"/>
      <c r="I25" s="13"/>
      <c r="J25" s="54"/>
      <c r="K25" s="62"/>
    </row>
    <row r="26" spans="2:11" ht="11.25" outlineLevel="4">
      <c r="B26" s="37" t="s">
        <v>28</v>
      </c>
      <c r="C26" s="42">
        <v>24</v>
      </c>
      <c r="D26" s="15"/>
      <c r="E26" s="34">
        <f>I26*$E$14+I26</f>
        <v>488.8</v>
      </c>
      <c r="F26" s="34">
        <f>I26*$F$14+I26</f>
        <v>470</v>
      </c>
      <c r="G26" s="34">
        <f>I26*$G$14+I26</f>
        <v>451.2</v>
      </c>
      <c r="H26" s="34">
        <f t="shared" si="3"/>
        <v>432.4</v>
      </c>
      <c r="I26" s="34">
        <v>376</v>
      </c>
      <c r="J26" s="53">
        <v>4999</v>
      </c>
      <c r="K26" s="61"/>
    </row>
    <row r="27" spans="2:11" ht="11.25" outlineLevel="4">
      <c r="B27" s="37" t="s">
        <v>29</v>
      </c>
      <c r="C27" s="42">
        <v>24</v>
      </c>
      <c r="D27" s="15"/>
      <c r="E27" s="34">
        <f aca="true" t="shared" si="4" ref="E27:E40">I27*$E$14+I27</f>
        <v>488.8</v>
      </c>
      <c r="F27" s="34">
        <f aca="true" t="shared" si="5" ref="F27:F40">I27*$F$14+I27</f>
        <v>470</v>
      </c>
      <c r="G27" s="34">
        <f aca="true" t="shared" si="6" ref="G27:G40">I27*$G$14+I27</f>
        <v>451.2</v>
      </c>
      <c r="H27" s="34">
        <f t="shared" si="3"/>
        <v>432.4</v>
      </c>
      <c r="I27" s="34">
        <v>376</v>
      </c>
      <c r="J27" s="53">
        <v>5000</v>
      </c>
      <c r="K27" s="61"/>
    </row>
    <row r="28" spans="2:11" ht="11.25" outlineLevel="4">
      <c r="B28" s="37" t="s">
        <v>30</v>
      </c>
      <c r="C28" s="42">
        <v>24</v>
      </c>
      <c r="D28" s="15"/>
      <c r="E28" s="34">
        <f t="shared" si="4"/>
        <v>488.8</v>
      </c>
      <c r="F28" s="34">
        <f t="shared" si="5"/>
        <v>470</v>
      </c>
      <c r="G28" s="34">
        <f t="shared" si="6"/>
        <v>451.2</v>
      </c>
      <c r="H28" s="34">
        <f t="shared" si="3"/>
        <v>432.4</v>
      </c>
      <c r="I28" s="34">
        <v>376</v>
      </c>
      <c r="J28" s="53">
        <v>15000</v>
      </c>
      <c r="K28" s="61"/>
    </row>
    <row r="29" spans="1:11" ht="11.25" outlineLevel="4">
      <c r="A29" t="s">
        <v>15</v>
      </c>
      <c r="B29" s="37" t="s">
        <v>31</v>
      </c>
      <c r="C29" s="42">
        <v>24</v>
      </c>
      <c r="D29" s="15"/>
      <c r="E29" s="34">
        <f t="shared" si="4"/>
        <v>488.8</v>
      </c>
      <c r="F29" s="34">
        <f t="shared" si="5"/>
        <v>470</v>
      </c>
      <c r="G29" s="34">
        <f t="shared" si="6"/>
        <v>451.2</v>
      </c>
      <c r="H29" s="34">
        <f t="shared" si="3"/>
        <v>432.4</v>
      </c>
      <c r="I29" s="34">
        <v>376</v>
      </c>
      <c r="J29" s="53">
        <v>30000</v>
      </c>
      <c r="K29" s="61"/>
    </row>
    <row r="30" spans="2:11" ht="11.25" outlineLevel="4">
      <c r="B30" s="37" t="s">
        <v>32</v>
      </c>
      <c r="C30" s="42">
        <v>24</v>
      </c>
      <c r="D30" s="15"/>
      <c r="E30" s="34">
        <f t="shared" si="4"/>
        <v>488.8</v>
      </c>
      <c r="F30" s="34">
        <f t="shared" si="5"/>
        <v>470</v>
      </c>
      <c r="G30" s="34">
        <f t="shared" si="6"/>
        <v>451.2</v>
      </c>
      <c r="H30" s="34">
        <f t="shared" si="3"/>
        <v>432.4</v>
      </c>
      <c r="I30" s="34">
        <v>376</v>
      </c>
      <c r="J30" s="53">
        <v>50000</v>
      </c>
      <c r="K30" s="61"/>
    </row>
    <row r="31" spans="2:11" ht="11.25" outlineLevel="4">
      <c r="B31" s="37" t="s">
        <v>33</v>
      </c>
      <c r="C31" s="42">
        <v>24</v>
      </c>
      <c r="D31" s="15"/>
      <c r="E31" s="34">
        <f t="shared" si="4"/>
        <v>488.8</v>
      </c>
      <c r="F31" s="34">
        <f t="shared" si="5"/>
        <v>470</v>
      </c>
      <c r="G31" s="34">
        <f t="shared" si="6"/>
        <v>451.2</v>
      </c>
      <c r="H31" s="34">
        <f t="shared" si="3"/>
        <v>432.4</v>
      </c>
      <c r="I31" s="34">
        <v>376</v>
      </c>
      <c r="J31" s="53"/>
      <c r="K31" s="61"/>
    </row>
    <row r="32" spans="2:11" ht="11.25" outlineLevel="4">
      <c r="B32" s="37" t="s">
        <v>34</v>
      </c>
      <c r="C32" s="42">
        <v>24</v>
      </c>
      <c r="D32" s="15"/>
      <c r="E32" s="34">
        <f t="shared" si="4"/>
        <v>414.7</v>
      </c>
      <c r="F32" s="34">
        <f t="shared" si="5"/>
        <v>398.75</v>
      </c>
      <c r="G32" s="34">
        <f t="shared" si="6"/>
        <v>382.8</v>
      </c>
      <c r="H32" s="34">
        <f t="shared" si="3"/>
        <v>366.85</v>
      </c>
      <c r="I32" s="34">
        <v>319</v>
      </c>
      <c r="J32" s="53"/>
      <c r="K32" s="61"/>
    </row>
    <row r="33" spans="2:11" ht="11.25" outlineLevel="4">
      <c r="B33" s="37" t="s">
        <v>35</v>
      </c>
      <c r="C33" s="42">
        <v>24</v>
      </c>
      <c r="D33" s="15"/>
      <c r="E33" s="34">
        <f t="shared" si="4"/>
        <v>488.8</v>
      </c>
      <c r="F33" s="34">
        <f t="shared" si="5"/>
        <v>470</v>
      </c>
      <c r="G33" s="34">
        <f t="shared" si="6"/>
        <v>451.2</v>
      </c>
      <c r="H33" s="34">
        <f t="shared" si="3"/>
        <v>432.4</v>
      </c>
      <c r="I33" s="34">
        <v>376</v>
      </c>
      <c r="J33" s="53"/>
      <c r="K33" s="61"/>
    </row>
    <row r="34" spans="2:11" ht="11.25" outlineLevel="4">
      <c r="B34" s="37" t="s">
        <v>36</v>
      </c>
      <c r="C34" s="42">
        <v>24</v>
      </c>
      <c r="D34" s="15"/>
      <c r="E34" s="34">
        <f t="shared" si="4"/>
        <v>488.8</v>
      </c>
      <c r="F34" s="34">
        <f t="shared" si="5"/>
        <v>470</v>
      </c>
      <c r="G34" s="34">
        <f t="shared" si="6"/>
        <v>451.2</v>
      </c>
      <c r="H34" s="34">
        <f t="shared" si="3"/>
        <v>432.4</v>
      </c>
      <c r="I34" s="34">
        <v>376</v>
      </c>
      <c r="J34" s="53"/>
      <c r="K34" s="61"/>
    </row>
    <row r="35" spans="2:11" ht="11.25" outlineLevel="4">
      <c r="B35" s="37" t="s">
        <v>37</v>
      </c>
      <c r="C35" s="42">
        <v>24</v>
      </c>
      <c r="D35" s="15"/>
      <c r="E35" s="34">
        <f t="shared" si="4"/>
        <v>414.7</v>
      </c>
      <c r="F35" s="34">
        <f t="shared" si="5"/>
        <v>398.75</v>
      </c>
      <c r="G35" s="34">
        <f t="shared" si="6"/>
        <v>382.8</v>
      </c>
      <c r="H35" s="34">
        <f t="shared" si="3"/>
        <v>366.85</v>
      </c>
      <c r="I35" s="34">
        <v>319</v>
      </c>
      <c r="J35" s="53"/>
      <c r="K35" s="61"/>
    </row>
    <row r="36" spans="2:11" ht="11.25" outlineLevel="4">
      <c r="B36" s="37" t="s">
        <v>38</v>
      </c>
      <c r="C36" s="42">
        <v>24</v>
      </c>
      <c r="D36" s="15"/>
      <c r="E36" s="34">
        <f t="shared" si="4"/>
        <v>414.7</v>
      </c>
      <c r="F36" s="34">
        <f t="shared" si="5"/>
        <v>398.75</v>
      </c>
      <c r="G36" s="34">
        <f t="shared" si="6"/>
        <v>382.8</v>
      </c>
      <c r="H36" s="34">
        <f t="shared" si="3"/>
        <v>366.85</v>
      </c>
      <c r="I36" s="34">
        <v>319</v>
      </c>
      <c r="J36" s="53"/>
      <c r="K36" s="61"/>
    </row>
    <row r="37" spans="2:11" ht="11.25" outlineLevel="4">
      <c r="B37" s="37" t="s">
        <v>39</v>
      </c>
      <c r="C37" s="42">
        <v>24</v>
      </c>
      <c r="D37" s="15"/>
      <c r="E37" s="34">
        <f t="shared" si="4"/>
        <v>414.7</v>
      </c>
      <c r="F37" s="34">
        <f t="shared" si="5"/>
        <v>398.75</v>
      </c>
      <c r="G37" s="34">
        <f t="shared" si="6"/>
        <v>382.8</v>
      </c>
      <c r="H37" s="34">
        <f t="shared" si="3"/>
        <v>366.85</v>
      </c>
      <c r="I37" s="34">
        <v>319</v>
      </c>
      <c r="J37" s="53"/>
      <c r="K37" s="61"/>
    </row>
    <row r="38" spans="2:11" ht="11.25" outlineLevel="4">
      <c r="B38" s="37" t="s">
        <v>40</v>
      </c>
      <c r="C38" s="42">
        <v>24</v>
      </c>
      <c r="D38" s="15"/>
      <c r="E38" s="34">
        <f t="shared" si="4"/>
        <v>414.7</v>
      </c>
      <c r="F38" s="34">
        <f t="shared" si="5"/>
        <v>398.75</v>
      </c>
      <c r="G38" s="34">
        <f t="shared" si="6"/>
        <v>382.8</v>
      </c>
      <c r="H38" s="34">
        <f t="shared" si="3"/>
        <v>366.85</v>
      </c>
      <c r="I38" s="34">
        <v>319</v>
      </c>
      <c r="J38" s="53"/>
      <c r="K38" s="61"/>
    </row>
    <row r="39" spans="2:11" ht="11.25" outlineLevel="3">
      <c r="B39" s="37" t="s">
        <v>41</v>
      </c>
      <c r="C39" s="42">
        <v>48</v>
      </c>
      <c r="D39" s="15"/>
      <c r="E39" s="34">
        <f t="shared" si="4"/>
        <v>435.5</v>
      </c>
      <c r="F39" s="34">
        <f t="shared" si="5"/>
        <v>418.75</v>
      </c>
      <c r="G39" s="34">
        <f t="shared" si="6"/>
        <v>402</v>
      </c>
      <c r="H39" s="34">
        <f t="shared" si="3"/>
        <v>385.25</v>
      </c>
      <c r="I39" s="34">
        <v>335</v>
      </c>
      <c r="J39" s="53"/>
      <c r="K39" s="61"/>
    </row>
    <row r="40" spans="2:11" ht="11.25" outlineLevel="4">
      <c r="B40" s="37" t="s">
        <v>42</v>
      </c>
      <c r="C40" s="42">
        <v>48</v>
      </c>
      <c r="D40" s="15"/>
      <c r="E40" s="34">
        <f t="shared" si="4"/>
        <v>435.5</v>
      </c>
      <c r="F40" s="34">
        <f t="shared" si="5"/>
        <v>418.75</v>
      </c>
      <c r="G40" s="34">
        <f t="shared" si="6"/>
        <v>402</v>
      </c>
      <c r="H40" s="34">
        <f t="shared" si="3"/>
        <v>385.25</v>
      </c>
      <c r="I40" s="34">
        <v>335</v>
      </c>
      <c r="J40" s="53"/>
      <c r="K40" s="61"/>
    </row>
    <row r="42" ht="11.25">
      <c r="B42" t="s">
        <v>48</v>
      </c>
    </row>
    <row r="43" ht="11.25">
      <c r="B43" t="s">
        <v>49</v>
      </c>
    </row>
  </sheetData>
  <sheetProtection/>
  <mergeCells count="11">
    <mergeCell ref="J12:K12"/>
    <mergeCell ref="B3:I3"/>
    <mergeCell ref="B2:I2"/>
    <mergeCell ref="B1:I1"/>
    <mergeCell ref="B4:I4"/>
    <mergeCell ref="B12:B13"/>
    <mergeCell ref="C12:C13"/>
    <mergeCell ref="D12:D13"/>
    <mergeCell ref="B5:I5"/>
    <mergeCell ref="B6:I6"/>
    <mergeCell ref="B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</cp:lastModifiedBy>
  <cp:lastPrinted>2011-07-06T13:03:35Z</cp:lastPrinted>
  <dcterms:created xsi:type="dcterms:W3CDTF">2011-07-06T13:03:35Z</dcterms:created>
  <dcterms:modified xsi:type="dcterms:W3CDTF">2011-07-20T12:51:49Z</dcterms:modified>
  <cp:category/>
  <cp:version/>
  <cp:contentType/>
  <cp:contentStatus/>
  <cp:revision>1</cp:revision>
</cp:coreProperties>
</file>