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0715" windowHeight="14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<sst xmlns="http://schemas.openxmlformats.org/spreadsheetml/2006/main" count="17" uniqueCount="14">
  <si>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Минимальная зарплата</t>
  </si>
  <si>
    <t>кол-во детей</t>
  </si>
  <si>
    <t>имя</t>
  </si>
  <si>
    <t>ПФ</t>
  </si>
  <si>
    <t>МС</t>
  </si>
  <si>
    <t>ПН</t>
  </si>
  <si>
    <t>сумма обложения</t>
  </si>
  <si>
    <t>На руки</t>
  </si>
  <si>
    <t>Начисление</t>
  </si>
  <si>
    <t>Ф</t>
  </si>
  <si>
    <t>Я</t>
  </si>
  <si>
    <t>подбор параметра</t>
  </si>
  <si>
    <t>расчетная часть</t>
  </si>
  <si>
    <t>константа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</si>
</sst>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2" borderId="0" xfId="0" applyNumberFormat="1" applyFill="1" applyAlignment="1">
      <alignment/>
    </xf>
    <xf numFmtId="43" fontId="0" fillId="3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0" fillId="2" borderId="0" xfId="0" applyFill="1" applyAlignment="1">
      <alignment/>
    </xf>
    <xf numFmtId="43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9" fontId="0" fillId="2" borderId="0" xfId="0" applyNumberForma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11.875" style="0" bestFit="1" customWidth="1"/>
    <col min="5" max="5" width="16.625" style="0" bestFit="1" customWidth="1"/>
    <col min="9" max="9" width="11.875" style="0" bestFit="1" customWidth="1"/>
  </cols>
  <sheetData>
    <row r="1" spans="1:9" ht="12.75">
      <c r="A1" t="s">
        <v>8</v>
      </c>
      <c r="B1" t="s">
        <v>0</v>
      </c>
      <c r="C1" t="s">
        <v>1</v>
      </c>
      <c r="D1" t="s">
        <v>2</v>
      </c>
      <c r="E1" t="s">
        <v>6</v>
      </c>
      <c r="F1" t="s">
        <v>3</v>
      </c>
      <c r="G1" t="s">
        <v>4</v>
      </c>
      <c r="H1" t="s">
        <v>5</v>
      </c>
      <c r="I1" t="s">
        <v>7</v>
      </c>
    </row>
    <row r="2" spans="1:14" ht="12.75">
      <c r="A2" s="5">
        <v>21253</v>
      </c>
      <c r="B2" s="4">
        <v>4300</v>
      </c>
      <c r="C2" s="4">
        <v>2</v>
      </c>
      <c r="D2" t="s">
        <v>9</v>
      </c>
      <c r="E2" s="2">
        <f>MAX(A2-B2-B2*C2,0)</f>
        <v>8353</v>
      </c>
      <c r="F2" s="3">
        <f>E2*$L$3</f>
        <v>167.06</v>
      </c>
      <c r="G2" s="3">
        <f>$E$2*M3</f>
        <v>83.53</v>
      </c>
      <c r="H2" s="3">
        <f>$E$2*N3</f>
        <v>1002.36</v>
      </c>
      <c r="I2" s="1">
        <f>A2-F2-G2-H2</f>
        <v>20000.05</v>
      </c>
      <c r="L2" t="s">
        <v>3</v>
      </c>
      <c r="M2" t="s">
        <v>4</v>
      </c>
      <c r="N2" t="s">
        <v>5</v>
      </c>
    </row>
    <row r="3" spans="1:14" ht="12.75">
      <c r="A3" s="5">
        <v>22012</v>
      </c>
      <c r="B3" s="4">
        <v>4300</v>
      </c>
      <c r="C3" s="4">
        <v>1</v>
      </c>
      <c r="D3" t="s">
        <v>10</v>
      </c>
      <c r="E3" s="2">
        <f>MAX(A3-B3-B3*C3,0)</f>
        <v>13412</v>
      </c>
      <c r="F3" s="3">
        <f>E3*$L$3</f>
        <v>268.24</v>
      </c>
      <c r="G3" s="3">
        <f>E3*M3</f>
        <v>134.12</v>
      </c>
      <c r="H3" s="3">
        <f>E3*N3</f>
        <v>1609.4399999999998</v>
      </c>
      <c r="I3" s="1">
        <f>A3-F3-G3-H3</f>
        <v>20000.2</v>
      </c>
      <c r="L3" s="8">
        <v>0.02</v>
      </c>
      <c r="M3" s="8">
        <v>0.01</v>
      </c>
      <c r="N3" s="8">
        <v>0.12</v>
      </c>
    </row>
    <row r="5" spans="1:2" ht="12.75">
      <c r="A5" s="6"/>
      <c r="B5" t="s">
        <v>11</v>
      </c>
    </row>
    <row r="6" spans="1:2" ht="12.75">
      <c r="A6" s="7"/>
      <c r="B6" t="s">
        <v>12</v>
      </c>
    </row>
    <row r="7" spans="1:2" ht="12.75">
      <c r="A7" s="4"/>
      <c r="B7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ASChernova</dc:creator>
  <cp:keywords/>
  <dc:description/>
  <cp:lastModifiedBy>ASChernova</cp:lastModifiedBy>
  <dcterms:created xsi:type="dcterms:W3CDTF">2011-04-22T05:29:28Z</dcterms:created>
  <dcterms:modified xsi:type="dcterms:W3CDTF">2011-04-22T06:19:07Z</dcterms:modified>
  <cp:category/>
  <cp:version/>
  <cp:contentType/>
  <cp:contentStatus/>
</cp:coreProperties>
</file>