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50" activeTab="0"/>
  </bookViews>
  <sheets>
    <sheet name="Копусная мебель" sheetId="1" r:id="rId1"/>
  </sheets>
  <definedNames/>
  <calcPr fullCalcOnLoad="1"/>
</workbook>
</file>

<file path=xl/sharedStrings.xml><?xml version="1.0" encoding="utf-8"?>
<sst xmlns="http://schemas.openxmlformats.org/spreadsheetml/2006/main" count="171" uniqueCount="101">
  <si>
    <t>Шкаф-купе (радиус.вогнуты)</t>
  </si>
  <si>
    <t>1 шт</t>
  </si>
  <si>
    <t>Шкаф-купе (радиус.выгнутый)</t>
  </si>
  <si>
    <t>1 шт.</t>
  </si>
  <si>
    <t>Шкаф многоцелевой</t>
  </si>
  <si>
    <t>Прихожая</t>
  </si>
  <si>
    <t>Прихожая забор</t>
  </si>
  <si>
    <t>7 шт.</t>
  </si>
  <si>
    <t>Кровать детская</t>
  </si>
  <si>
    <t>Кровать</t>
  </si>
  <si>
    <t>Стол журнальный</t>
  </si>
  <si>
    <t>Этажерка</t>
  </si>
  <si>
    <t>Туалетный столик</t>
  </si>
  <si>
    <t>Комод</t>
  </si>
  <si>
    <t>Стол письменный</t>
  </si>
  <si>
    <t>Тумба +заркало</t>
  </si>
  <si>
    <t>Полка</t>
  </si>
  <si>
    <t>2 шт.</t>
  </si>
  <si>
    <t>Табурет</t>
  </si>
  <si>
    <t>3 шт.</t>
  </si>
  <si>
    <t>3 шт</t>
  </si>
  <si>
    <t>Номер</t>
  </si>
  <si>
    <t>Наименование</t>
  </si>
  <si>
    <t>Сумма</t>
  </si>
  <si>
    <t>Цена</t>
  </si>
  <si>
    <t>Зеркало1</t>
  </si>
  <si>
    <t>Зеркало2</t>
  </si>
  <si>
    <t>Зеркало3</t>
  </si>
  <si>
    <t>Зеркало4</t>
  </si>
  <si>
    <t>Зеркало5</t>
  </si>
  <si>
    <t>Зеркало6</t>
  </si>
  <si>
    <t>Зеркало7</t>
  </si>
  <si>
    <t>Зеркало8</t>
  </si>
  <si>
    <t>Зеркало9</t>
  </si>
  <si>
    <t>Зеркало10</t>
  </si>
  <si>
    <t>Зеркало11</t>
  </si>
  <si>
    <t>Кол-во</t>
  </si>
  <si>
    <t>Шкаф-купе1</t>
  </si>
  <si>
    <t>Шкаф-купе2</t>
  </si>
  <si>
    <t>Шкаф-купе3</t>
  </si>
  <si>
    <t>Шкаф-купе4</t>
  </si>
  <si>
    <t>Шкаф-купе5</t>
  </si>
  <si>
    <t>Тумба1</t>
  </si>
  <si>
    <t>Тумба2</t>
  </si>
  <si>
    <t>Тумба3</t>
  </si>
  <si>
    <t>Тумба4</t>
  </si>
  <si>
    <t>Тумба5</t>
  </si>
  <si>
    <t>Тумба6</t>
  </si>
  <si>
    <t>Тумба7</t>
  </si>
  <si>
    <t>Этажерка1</t>
  </si>
  <si>
    <t>Туалетный столик1</t>
  </si>
  <si>
    <t>Стол письменный1</t>
  </si>
  <si>
    <t>Полка1</t>
  </si>
  <si>
    <t>Кровать1</t>
  </si>
  <si>
    <t>Итог</t>
  </si>
  <si>
    <t>Дата продажи</t>
  </si>
  <si>
    <t>Кол-во продано</t>
  </si>
  <si>
    <t>на сумму</t>
  </si>
  <si>
    <t>Детская</t>
  </si>
  <si>
    <t>Тумба 1</t>
  </si>
  <si>
    <t>Тумба 2</t>
  </si>
  <si>
    <t>Прихожая 1</t>
  </si>
  <si>
    <t>Прихожая 2</t>
  </si>
  <si>
    <t>Прихожая 3</t>
  </si>
  <si>
    <t xml:space="preserve">Стол компьютерный </t>
  </si>
  <si>
    <t>Шкаф-купе 1</t>
  </si>
  <si>
    <t>Шкаф-купе 2</t>
  </si>
  <si>
    <t>Классик 2 (1400*2000)</t>
  </si>
  <si>
    <t>Классик 2 (1600*2000)</t>
  </si>
  <si>
    <t xml:space="preserve">Стол журнальный </t>
  </si>
  <si>
    <t>Шкаф-купе</t>
  </si>
  <si>
    <t>Гостиная</t>
  </si>
  <si>
    <t>Приход от 10.01.15</t>
  </si>
  <si>
    <t>приход от 30.12.14</t>
  </si>
  <si>
    <t>приход от 05.02.15</t>
  </si>
  <si>
    <t>Тумба</t>
  </si>
  <si>
    <t>приход от 09.02.15</t>
  </si>
  <si>
    <t xml:space="preserve">Тумба </t>
  </si>
  <si>
    <t>Кровать-машина А4</t>
  </si>
  <si>
    <t>Кровать-машина БМВ</t>
  </si>
  <si>
    <t>Кровать -машина Мерседес</t>
  </si>
  <si>
    <t>приход от 10.02.15</t>
  </si>
  <si>
    <t>Шкаф -купе</t>
  </si>
  <si>
    <t>приход от 20.02.15</t>
  </si>
  <si>
    <t>обувница</t>
  </si>
  <si>
    <t>приход от 13.03.15</t>
  </si>
  <si>
    <t>полка</t>
  </si>
  <si>
    <t>приход от 10.03.15</t>
  </si>
  <si>
    <t>кровать</t>
  </si>
  <si>
    <t>приход от 12.03.15</t>
  </si>
  <si>
    <t>Двухярусная кровать</t>
  </si>
  <si>
    <t>Стол компьютерный 1</t>
  </si>
  <si>
    <t>Стол компьютерный 2</t>
  </si>
  <si>
    <t>приход от 19.03.15</t>
  </si>
  <si>
    <t>Кровать ЛДСП</t>
  </si>
  <si>
    <t>34 шт.</t>
  </si>
  <si>
    <t xml:space="preserve">Прихожая </t>
  </si>
  <si>
    <t>Стол обеденный</t>
  </si>
  <si>
    <t>Комод пеленальный</t>
  </si>
  <si>
    <t>Стол компьютерный</t>
  </si>
  <si>
    <t>Остатки в тугриках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</si>
</sst>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р.&quot;;[Red]#,##0.00\ &quot;р.&quot;"/>
    <numFmt numFmtId="165" formatCode="#,##0.00\ &quot;р.&quot;"/>
    <numFmt numFmtId="166" formatCode="#,##0.00&quot;р.&quot;;[Red]#,##0.00&quot;р.&quot;"/>
    <numFmt numFmtId="167" formatCode="#,##0&quot;р.&quot;;[Red]#,##0&quot;р.&quot;"/>
    <numFmt numFmtId="168" formatCode="0;[Red]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12"/>
      <name val="Calibri"/>
      <family val="2"/>
    </font>
    <font>
      <b/>
      <sz val="14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167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7" fontId="0" fillId="0" borderId="0" xfId="0" applyNumberFormat="1" applyAlignment="1">
      <alignment vertical="center"/>
    </xf>
    <xf numFmtId="167" fontId="0" fillId="0" borderId="0" xfId="0" applyNumberFormat="1" applyBorder="1" applyAlignment="1">
      <alignment/>
    </xf>
    <xf numFmtId="167" fontId="0" fillId="24" borderId="0" xfId="0" applyNumberFormat="1" applyFill="1" applyAlignment="1">
      <alignment/>
    </xf>
    <xf numFmtId="167" fontId="0" fillId="0" borderId="0" xfId="0" applyNumberFormat="1" applyBorder="1" applyAlignment="1">
      <alignment horizontal="center"/>
    </xf>
    <xf numFmtId="16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 vertical="center"/>
    </xf>
    <xf numFmtId="168" fontId="0" fillId="24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24" borderId="0" xfId="0" applyNumberFormat="1" applyFill="1" applyAlignment="1">
      <alignment horizontal="center"/>
    </xf>
    <xf numFmtId="168" fontId="0" fillId="0" borderId="0" xfId="0" applyNumberFormat="1" applyBorder="1" applyAlignment="1">
      <alignment horizontal="center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167" fontId="17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1" fillId="25" borderId="0" xfId="0" applyFont="1" applyFill="1" applyAlignment="1">
      <alignment horizontal="center" vertical="center"/>
    </xf>
    <xf numFmtId="14" fontId="1" fillId="11" borderId="0" xfId="0" applyNumberFormat="1" applyFont="1" applyFill="1" applyAlignment="1">
      <alignment horizontal="center"/>
    </xf>
    <xf numFmtId="0" fontId="0" fillId="11" borderId="0" xfId="0" applyFill="1" applyAlignment="1">
      <alignment horizontal="center" vertical="center"/>
    </xf>
    <xf numFmtId="166" fontId="0" fillId="11" borderId="0" xfId="0" applyNumberFormat="1" applyFill="1" applyAlignment="1">
      <alignment horizontal="center" vertical="center"/>
    </xf>
    <xf numFmtId="166" fontId="0" fillId="25" borderId="0" xfId="0" applyNumberFormat="1" applyFill="1" applyAlignment="1">
      <alignment horizontal="center" vertical="center"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1" fillId="11" borderId="11" xfId="0" applyNumberFormat="1" applyFont="1" applyFill="1" applyBorder="1" applyAlignment="1">
      <alignment/>
    </xf>
    <xf numFmtId="166" fontId="0" fillId="11" borderId="11" xfId="0" applyNumberForma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166" fontId="1" fillId="25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167" fontId="18" fillId="0" borderId="12" xfId="0" applyNumberFormat="1" applyFont="1" applyBorder="1" applyAlignment="1">
      <alignment/>
    </xf>
    <xf numFmtId="167" fontId="1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4:I140" totalsRowCount="1">
  <autoFilter ref="A4:I140"/>
  <tableColumns count="9">
    <tableColumn id="1" name="Номер"/>
    <tableColumn id="2" name="Наименование"/>
    <tableColumn id="3" name="Цена"/>
    <tableColumn id="4" name="Кол-во"/>
    <tableColumn id="5" name="Сумма" totalsRowFunction="sum"/>
    <tableColumn id="6" name="Дата продажи"/>
    <tableColumn id="7" name="Кол-во продано"/>
    <tableColumn id="8" name="на сумму" totalsRowFunction="sum"/>
    <tableColumn id="9" name="Остатки в тугриках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80"/>
  <sheetViews>
    <sheetView tabSelected="1" zoomScalePageLayoutView="0" workbookViewId="0" topLeftCell="A79">
      <selection activeCell="I139" sqref="I139"/>
    </sheetView>
  </sheetViews>
  <sheetFormatPr defaultColWidth="9.140625" defaultRowHeight="15"/>
  <cols>
    <col min="1" max="1" width="12.7109375" style="2" customWidth="1"/>
    <col min="2" max="2" width="32.7109375" style="4" customWidth="1"/>
    <col min="3" max="3" width="12.8515625" style="17" customWidth="1"/>
    <col min="4" max="4" width="14.57421875" style="2" customWidth="1"/>
    <col min="5" max="5" width="20.140625" style="7" customWidth="1"/>
    <col min="6" max="6" width="15.28125" style="12" customWidth="1"/>
    <col min="7" max="7" width="13.28125" style="9" customWidth="1"/>
    <col min="8" max="8" width="19.421875" style="15" customWidth="1"/>
    <col min="9" max="9" width="26.8515625" style="0" customWidth="1"/>
    <col min="10" max="10" width="12.8515625" style="0" customWidth="1"/>
  </cols>
  <sheetData>
    <row r="4" spans="1:9" ht="15.75" thickBot="1">
      <c r="A4" s="9" t="s">
        <v>21</v>
      </c>
      <c r="B4" s="4" t="s">
        <v>22</v>
      </c>
      <c r="C4" s="23" t="s">
        <v>24</v>
      </c>
      <c r="D4" s="10" t="s">
        <v>36</v>
      </c>
      <c r="E4" s="11" t="s">
        <v>23</v>
      </c>
      <c r="F4" s="12" t="s">
        <v>55</v>
      </c>
      <c r="G4" s="10" t="s">
        <v>56</v>
      </c>
      <c r="H4" s="16" t="s">
        <v>57</v>
      </c>
      <c r="I4" s="2" t="s">
        <v>100</v>
      </c>
    </row>
    <row r="5" spans="1:9" ht="15">
      <c r="A5" s="2">
        <v>1</v>
      </c>
      <c r="B5" s="4" t="s">
        <v>0</v>
      </c>
      <c r="C5" s="17">
        <v>35000</v>
      </c>
      <c r="D5" s="28" t="s">
        <v>1</v>
      </c>
      <c r="E5" s="17">
        <v>35000</v>
      </c>
      <c r="F5" s="14"/>
      <c r="H5" s="15">
        <f>G5*C5</f>
        <v>0</v>
      </c>
      <c r="I5" s="43">
        <f>E5-H5</f>
        <v>35000</v>
      </c>
    </row>
    <row r="6" spans="1:9" ht="15">
      <c r="A6" s="2">
        <v>2</v>
      </c>
      <c r="B6" s="4" t="s">
        <v>2</v>
      </c>
      <c r="C6" s="17">
        <v>30000</v>
      </c>
      <c r="D6" s="28" t="s">
        <v>3</v>
      </c>
      <c r="E6" s="17">
        <v>30000</v>
      </c>
      <c r="F6" s="14">
        <v>42107</v>
      </c>
      <c r="G6" s="9">
        <v>1</v>
      </c>
      <c r="H6" s="15">
        <f aca="true" t="shared" si="0" ref="H6:H69">G6*C6</f>
        <v>30000</v>
      </c>
      <c r="I6" s="44">
        <f aca="true" t="shared" si="1" ref="I6:I69">E6-H6</f>
        <v>0</v>
      </c>
    </row>
    <row r="7" spans="1:9" ht="15">
      <c r="A7" s="2">
        <v>3</v>
      </c>
      <c r="B7" s="4" t="s">
        <v>37</v>
      </c>
      <c r="C7" s="17">
        <v>14340</v>
      </c>
      <c r="D7" s="28" t="s">
        <v>3</v>
      </c>
      <c r="E7" s="17">
        <v>14340</v>
      </c>
      <c r="F7" s="14">
        <v>42072</v>
      </c>
      <c r="G7" s="9">
        <v>1</v>
      </c>
      <c r="H7" s="15">
        <f t="shared" si="0"/>
        <v>14340</v>
      </c>
      <c r="I7" s="44">
        <f t="shared" si="1"/>
        <v>0</v>
      </c>
    </row>
    <row r="8" spans="1:9" ht="15">
      <c r="A8" s="2">
        <v>4</v>
      </c>
      <c r="B8" s="4" t="s">
        <v>38</v>
      </c>
      <c r="C8" s="17">
        <v>21330</v>
      </c>
      <c r="D8" s="28" t="s">
        <v>3</v>
      </c>
      <c r="E8" s="17">
        <v>21330</v>
      </c>
      <c r="F8" s="14"/>
      <c r="H8" s="15">
        <f t="shared" si="0"/>
        <v>0</v>
      </c>
      <c r="I8" s="44">
        <f t="shared" si="1"/>
        <v>21330</v>
      </c>
    </row>
    <row r="9" spans="1:9" ht="15">
      <c r="A9" s="2">
        <v>5</v>
      </c>
      <c r="B9" s="4" t="s">
        <v>39</v>
      </c>
      <c r="C9" s="17">
        <v>28700</v>
      </c>
      <c r="D9" s="28" t="s">
        <v>3</v>
      </c>
      <c r="E9" s="17">
        <v>28700</v>
      </c>
      <c r="F9" s="14">
        <v>42086</v>
      </c>
      <c r="G9" s="9">
        <v>1</v>
      </c>
      <c r="H9" s="15">
        <f t="shared" si="0"/>
        <v>28700</v>
      </c>
      <c r="I9" s="44">
        <f t="shared" si="1"/>
        <v>0</v>
      </c>
    </row>
    <row r="10" spans="1:9" ht="15">
      <c r="A10" s="2">
        <v>6</v>
      </c>
      <c r="B10" s="4" t="s">
        <v>40</v>
      </c>
      <c r="C10" s="17">
        <v>27720</v>
      </c>
      <c r="D10" s="28" t="s">
        <v>3</v>
      </c>
      <c r="E10" s="17">
        <v>27720</v>
      </c>
      <c r="F10" s="14">
        <v>42024</v>
      </c>
      <c r="G10" s="9">
        <v>1</v>
      </c>
      <c r="H10" s="15">
        <f t="shared" si="0"/>
        <v>27720</v>
      </c>
      <c r="I10" s="44">
        <f t="shared" si="1"/>
        <v>0</v>
      </c>
    </row>
    <row r="11" spans="1:9" ht="15">
      <c r="A11" s="2">
        <v>7</v>
      </c>
      <c r="B11" s="4" t="s">
        <v>41</v>
      </c>
      <c r="C11" s="17">
        <v>30500</v>
      </c>
      <c r="D11" s="28" t="s">
        <v>3</v>
      </c>
      <c r="E11" s="17">
        <v>30500</v>
      </c>
      <c r="F11" s="14"/>
      <c r="H11" s="15">
        <f t="shared" si="0"/>
        <v>0</v>
      </c>
      <c r="I11" s="44">
        <f t="shared" si="1"/>
        <v>30500</v>
      </c>
    </row>
    <row r="12" spans="1:9" ht="15">
      <c r="A12" s="2">
        <v>8</v>
      </c>
      <c r="B12" s="4" t="s">
        <v>4</v>
      </c>
      <c r="C12" s="17">
        <v>16330</v>
      </c>
      <c r="D12" s="28" t="s">
        <v>3</v>
      </c>
      <c r="E12" s="17">
        <v>16330</v>
      </c>
      <c r="F12" s="14"/>
      <c r="H12" s="15">
        <f t="shared" si="0"/>
        <v>0</v>
      </c>
      <c r="I12" s="44">
        <f t="shared" si="1"/>
        <v>16330</v>
      </c>
    </row>
    <row r="13" spans="1:9" ht="15">
      <c r="A13" s="2">
        <v>9</v>
      </c>
      <c r="B13" s="4" t="s">
        <v>5</v>
      </c>
      <c r="C13" s="17">
        <v>4760</v>
      </c>
      <c r="D13" s="28" t="s">
        <v>3</v>
      </c>
      <c r="E13" s="17">
        <v>4760</v>
      </c>
      <c r="F13" s="14"/>
      <c r="H13" s="15">
        <f t="shared" si="0"/>
        <v>0</v>
      </c>
      <c r="I13" s="44">
        <f t="shared" si="1"/>
        <v>4760</v>
      </c>
    </row>
    <row r="14" spans="1:9" ht="15">
      <c r="A14" s="2">
        <v>10</v>
      </c>
      <c r="B14" s="13" t="s">
        <v>6</v>
      </c>
      <c r="C14" s="34">
        <v>1200</v>
      </c>
      <c r="D14" s="35" t="s">
        <v>7</v>
      </c>
      <c r="E14" s="34">
        <v>8400</v>
      </c>
      <c r="F14" s="39">
        <v>42000</v>
      </c>
      <c r="G14" s="40">
        <v>1</v>
      </c>
      <c r="H14" s="41">
        <f t="shared" si="0"/>
        <v>1200</v>
      </c>
      <c r="I14" s="45">
        <v>4800</v>
      </c>
    </row>
    <row r="15" spans="2:9" ht="15">
      <c r="B15" s="13" t="s">
        <v>6</v>
      </c>
      <c r="C15" s="34">
        <v>1200</v>
      </c>
      <c r="D15" s="35"/>
      <c r="E15" s="34"/>
      <c r="F15" s="39">
        <v>42015</v>
      </c>
      <c r="G15" s="40">
        <v>1</v>
      </c>
      <c r="H15" s="41">
        <v>1200</v>
      </c>
      <c r="I15" s="46"/>
    </row>
    <row r="16" spans="2:9" ht="15">
      <c r="B16" s="13" t="s">
        <v>6</v>
      </c>
      <c r="C16" s="34">
        <v>1200</v>
      </c>
      <c r="D16" s="35"/>
      <c r="E16" s="34"/>
      <c r="F16" s="39">
        <v>42105</v>
      </c>
      <c r="G16" s="40">
        <v>1</v>
      </c>
      <c r="H16" s="41">
        <v>1200</v>
      </c>
      <c r="I16" s="46"/>
    </row>
    <row r="17" spans="1:9" ht="15">
      <c r="A17" s="2">
        <v>11</v>
      </c>
      <c r="B17" s="4" t="s">
        <v>8</v>
      </c>
      <c r="C17" s="17">
        <v>11130</v>
      </c>
      <c r="D17" s="28" t="s">
        <v>1</v>
      </c>
      <c r="E17" s="17">
        <v>11130</v>
      </c>
      <c r="F17" s="14"/>
      <c r="H17" s="15">
        <f t="shared" si="0"/>
        <v>0</v>
      </c>
      <c r="I17" s="44">
        <f t="shared" si="1"/>
        <v>11130</v>
      </c>
    </row>
    <row r="18" spans="1:9" ht="15">
      <c r="A18" s="2">
        <v>12</v>
      </c>
      <c r="B18" s="4" t="s">
        <v>9</v>
      </c>
      <c r="C18" s="17">
        <v>3390</v>
      </c>
      <c r="D18" s="28" t="s">
        <v>3</v>
      </c>
      <c r="E18" s="17">
        <v>3390</v>
      </c>
      <c r="F18" s="14">
        <v>42354</v>
      </c>
      <c r="G18" s="9">
        <v>1</v>
      </c>
      <c r="H18" s="15">
        <f t="shared" si="0"/>
        <v>3390</v>
      </c>
      <c r="I18" s="44">
        <f t="shared" si="1"/>
        <v>0</v>
      </c>
    </row>
    <row r="19" spans="1:9" ht="15">
      <c r="A19" s="2">
        <v>13</v>
      </c>
      <c r="B19" s="4" t="s">
        <v>42</v>
      </c>
      <c r="C19" s="17">
        <v>1560</v>
      </c>
      <c r="D19" s="28" t="s">
        <v>3</v>
      </c>
      <c r="E19" s="17">
        <v>1560</v>
      </c>
      <c r="F19" s="14"/>
      <c r="H19" s="15">
        <f t="shared" si="0"/>
        <v>0</v>
      </c>
      <c r="I19" s="44">
        <f t="shared" si="1"/>
        <v>1560</v>
      </c>
    </row>
    <row r="20" spans="1:9" ht="15">
      <c r="A20" s="2">
        <v>14</v>
      </c>
      <c r="B20" s="4" t="s">
        <v>43</v>
      </c>
      <c r="C20" s="17">
        <v>1560</v>
      </c>
      <c r="D20" s="28" t="s">
        <v>3</v>
      </c>
      <c r="E20" s="17">
        <v>1560</v>
      </c>
      <c r="F20" s="14"/>
      <c r="H20" s="15">
        <f t="shared" si="0"/>
        <v>0</v>
      </c>
      <c r="I20" s="44">
        <f t="shared" si="1"/>
        <v>1560</v>
      </c>
    </row>
    <row r="21" spans="1:9" ht="15">
      <c r="A21" s="2">
        <v>15</v>
      </c>
      <c r="B21" s="4" t="s">
        <v>44</v>
      </c>
      <c r="C21" s="17">
        <v>1300</v>
      </c>
      <c r="D21" s="28" t="s">
        <v>3</v>
      </c>
      <c r="E21" s="17">
        <v>1300</v>
      </c>
      <c r="F21" s="14">
        <v>42000</v>
      </c>
      <c r="G21" s="9">
        <v>1</v>
      </c>
      <c r="H21" s="15">
        <f t="shared" si="0"/>
        <v>1300</v>
      </c>
      <c r="I21" s="44">
        <f t="shared" si="1"/>
        <v>0</v>
      </c>
    </row>
    <row r="22" spans="1:9" ht="15">
      <c r="A22" s="2">
        <v>16</v>
      </c>
      <c r="B22" s="4" t="s">
        <v>45</v>
      </c>
      <c r="C22" s="17">
        <v>4270</v>
      </c>
      <c r="D22" s="28" t="s">
        <v>3</v>
      </c>
      <c r="E22" s="17">
        <v>4270</v>
      </c>
      <c r="F22" s="14"/>
      <c r="H22" s="15">
        <f t="shared" si="0"/>
        <v>0</v>
      </c>
      <c r="I22" s="44">
        <f t="shared" si="1"/>
        <v>4270</v>
      </c>
    </row>
    <row r="23" spans="1:9" ht="15">
      <c r="A23" s="2">
        <v>17</v>
      </c>
      <c r="B23" s="4" t="s">
        <v>46</v>
      </c>
      <c r="C23" s="17">
        <v>1750</v>
      </c>
      <c r="D23" s="28" t="s">
        <v>3</v>
      </c>
      <c r="E23" s="17">
        <v>1750</v>
      </c>
      <c r="F23" s="14">
        <v>42008</v>
      </c>
      <c r="G23" s="9">
        <v>1</v>
      </c>
      <c r="H23" s="15">
        <f t="shared" si="0"/>
        <v>1750</v>
      </c>
      <c r="I23" s="44">
        <f t="shared" si="1"/>
        <v>0</v>
      </c>
    </row>
    <row r="24" spans="1:9" ht="15">
      <c r="A24" s="2">
        <v>18</v>
      </c>
      <c r="B24" s="4" t="s">
        <v>47</v>
      </c>
      <c r="C24" s="17">
        <v>1400</v>
      </c>
      <c r="D24" s="28" t="s">
        <v>3</v>
      </c>
      <c r="E24" s="17">
        <v>1400</v>
      </c>
      <c r="F24" s="14"/>
      <c r="H24" s="15">
        <f t="shared" si="0"/>
        <v>0</v>
      </c>
      <c r="I24" s="44">
        <f t="shared" si="1"/>
        <v>1400</v>
      </c>
    </row>
    <row r="25" spans="1:9" ht="15">
      <c r="A25" s="2">
        <v>19</v>
      </c>
      <c r="B25" s="4" t="s">
        <v>48</v>
      </c>
      <c r="C25" s="17">
        <v>9350</v>
      </c>
      <c r="D25" s="28" t="s">
        <v>3</v>
      </c>
      <c r="E25" s="17">
        <v>9350</v>
      </c>
      <c r="F25" s="14"/>
      <c r="H25" s="15">
        <f t="shared" si="0"/>
        <v>0</v>
      </c>
      <c r="I25" s="44">
        <f t="shared" si="1"/>
        <v>9350</v>
      </c>
    </row>
    <row r="26" spans="1:9" ht="15">
      <c r="A26" s="2">
        <v>20</v>
      </c>
      <c r="B26" s="4" t="s">
        <v>10</v>
      </c>
      <c r="C26" s="17">
        <v>1450</v>
      </c>
      <c r="D26" s="28" t="s">
        <v>3</v>
      </c>
      <c r="E26" s="17">
        <v>1450</v>
      </c>
      <c r="F26" s="14">
        <v>42026</v>
      </c>
      <c r="G26" s="9">
        <v>1</v>
      </c>
      <c r="H26" s="15">
        <f t="shared" si="0"/>
        <v>1450</v>
      </c>
      <c r="I26" s="44">
        <f t="shared" si="1"/>
        <v>0</v>
      </c>
    </row>
    <row r="27" spans="1:9" ht="15">
      <c r="A27" s="2">
        <v>21</v>
      </c>
      <c r="B27" s="4" t="s">
        <v>11</v>
      </c>
      <c r="C27" s="17">
        <v>2800</v>
      </c>
      <c r="D27" s="28" t="s">
        <v>3</v>
      </c>
      <c r="E27" s="17">
        <v>2800</v>
      </c>
      <c r="F27" s="14"/>
      <c r="H27" s="15">
        <f t="shared" si="0"/>
        <v>0</v>
      </c>
      <c r="I27" s="44">
        <f t="shared" si="1"/>
        <v>2800</v>
      </c>
    </row>
    <row r="28" spans="1:9" ht="15">
      <c r="A28" s="2">
        <v>22</v>
      </c>
      <c r="B28" s="4" t="s">
        <v>49</v>
      </c>
      <c r="C28" s="17">
        <v>3400</v>
      </c>
      <c r="D28" s="28" t="s">
        <v>3</v>
      </c>
      <c r="E28" s="17">
        <v>3400</v>
      </c>
      <c r="F28" s="14"/>
      <c r="H28" s="15">
        <f t="shared" si="0"/>
        <v>0</v>
      </c>
      <c r="I28" s="44">
        <f t="shared" si="1"/>
        <v>3400</v>
      </c>
    </row>
    <row r="29" spans="1:9" ht="15">
      <c r="A29" s="2">
        <v>23</v>
      </c>
      <c r="B29" s="4" t="s">
        <v>12</v>
      </c>
      <c r="C29" s="17">
        <v>4730</v>
      </c>
      <c r="D29" s="28" t="s">
        <v>3</v>
      </c>
      <c r="E29" s="17">
        <v>4730</v>
      </c>
      <c r="F29" s="14"/>
      <c r="H29" s="15">
        <f t="shared" si="0"/>
        <v>0</v>
      </c>
      <c r="I29" s="44">
        <f t="shared" si="1"/>
        <v>4730</v>
      </c>
    </row>
    <row r="30" spans="1:9" ht="15">
      <c r="A30" s="2">
        <v>24</v>
      </c>
      <c r="B30" s="4" t="s">
        <v>50</v>
      </c>
      <c r="C30" s="17">
        <v>6080</v>
      </c>
      <c r="D30" s="28" t="s">
        <v>3</v>
      </c>
      <c r="E30" s="17">
        <v>6080</v>
      </c>
      <c r="F30" s="14">
        <v>42045</v>
      </c>
      <c r="G30" s="9">
        <v>1</v>
      </c>
      <c r="H30" s="15">
        <f t="shared" si="0"/>
        <v>6080</v>
      </c>
      <c r="I30" s="44">
        <f t="shared" si="1"/>
        <v>0</v>
      </c>
    </row>
    <row r="31" spans="1:9" ht="15">
      <c r="A31" s="2">
        <v>25</v>
      </c>
      <c r="B31" s="4" t="s">
        <v>13</v>
      </c>
      <c r="C31" s="17">
        <v>7420</v>
      </c>
      <c r="D31" s="28" t="s">
        <v>3</v>
      </c>
      <c r="E31" s="17">
        <v>7420</v>
      </c>
      <c r="F31" s="14">
        <v>41999</v>
      </c>
      <c r="G31" s="9">
        <v>1</v>
      </c>
      <c r="H31" s="15">
        <f t="shared" si="0"/>
        <v>7420</v>
      </c>
      <c r="I31" s="44">
        <f t="shared" si="1"/>
        <v>0</v>
      </c>
    </row>
    <row r="32" spans="1:9" ht="15">
      <c r="A32" s="2">
        <v>26</v>
      </c>
      <c r="B32" s="4" t="s">
        <v>14</v>
      </c>
      <c r="C32" s="17">
        <v>5640</v>
      </c>
      <c r="D32" s="28" t="s">
        <v>3</v>
      </c>
      <c r="E32" s="17">
        <v>5640</v>
      </c>
      <c r="F32" s="14"/>
      <c r="H32" s="15">
        <f t="shared" si="0"/>
        <v>0</v>
      </c>
      <c r="I32" s="44">
        <f t="shared" si="1"/>
        <v>5640</v>
      </c>
    </row>
    <row r="33" spans="1:9" ht="15">
      <c r="A33" s="2">
        <v>27</v>
      </c>
      <c r="B33" s="4" t="s">
        <v>51</v>
      </c>
      <c r="C33" s="17">
        <v>17500</v>
      </c>
      <c r="D33" s="28" t="s">
        <v>3</v>
      </c>
      <c r="E33" s="17">
        <v>17500</v>
      </c>
      <c r="F33" s="14"/>
      <c r="H33" s="15">
        <f t="shared" si="0"/>
        <v>0</v>
      </c>
      <c r="I33" s="44">
        <f t="shared" si="1"/>
        <v>17500</v>
      </c>
    </row>
    <row r="34" spans="1:9" ht="15">
      <c r="A34" s="2">
        <v>28</v>
      </c>
      <c r="B34" s="4" t="s">
        <v>15</v>
      </c>
      <c r="C34" s="17">
        <v>5470</v>
      </c>
      <c r="D34" s="28" t="s">
        <v>3</v>
      </c>
      <c r="E34" s="17">
        <v>5470</v>
      </c>
      <c r="F34" s="14">
        <v>42107</v>
      </c>
      <c r="G34" s="9">
        <v>1</v>
      </c>
      <c r="H34" s="15">
        <f t="shared" si="0"/>
        <v>5470</v>
      </c>
      <c r="I34" s="44">
        <f t="shared" si="1"/>
        <v>0</v>
      </c>
    </row>
    <row r="35" spans="1:9" ht="15">
      <c r="A35" s="2">
        <v>29</v>
      </c>
      <c r="B35" s="4" t="s">
        <v>16</v>
      </c>
      <c r="C35" s="17">
        <v>470</v>
      </c>
      <c r="D35" s="28" t="s">
        <v>3</v>
      </c>
      <c r="E35" s="17">
        <v>470</v>
      </c>
      <c r="F35" s="14">
        <v>42059</v>
      </c>
      <c r="G35" s="9">
        <v>1</v>
      </c>
      <c r="H35" s="15">
        <f t="shared" si="0"/>
        <v>470</v>
      </c>
      <c r="I35" s="44">
        <f t="shared" si="1"/>
        <v>0</v>
      </c>
    </row>
    <row r="36" spans="1:9" ht="15">
      <c r="A36" s="2">
        <v>30</v>
      </c>
      <c r="B36" s="4" t="s">
        <v>52</v>
      </c>
      <c r="C36" s="17">
        <v>580</v>
      </c>
      <c r="D36" s="28" t="s">
        <v>17</v>
      </c>
      <c r="E36" s="17">
        <v>1160</v>
      </c>
      <c r="F36" s="14">
        <v>42009</v>
      </c>
      <c r="G36" s="9">
        <v>1</v>
      </c>
      <c r="H36" s="15">
        <f t="shared" si="0"/>
        <v>580</v>
      </c>
      <c r="I36" s="44">
        <f t="shared" si="1"/>
        <v>580</v>
      </c>
    </row>
    <row r="37" spans="1:9" ht="18.75">
      <c r="A37" s="2">
        <v>31</v>
      </c>
      <c r="B37" s="13" t="s">
        <v>18</v>
      </c>
      <c r="C37" s="34">
        <v>300</v>
      </c>
      <c r="D37" s="35" t="s">
        <v>95</v>
      </c>
      <c r="E37" s="51">
        <v>7200</v>
      </c>
      <c r="F37" s="14">
        <v>41989</v>
      </c>
      <c r="G37" s="38">
        <v>8</v>
      </c>
      <c r="H37" s="42">
        <f t="shared" si="0"/>
        <v>2400</v>
      </c>
      <c r="I37" s="47"/>
    </row>
    <row r="38" spans="2:9" ht="15">
      <c r="B38" s="13" t="s">
        <v>18</v>
      </c>
      <c r="C38" s="34">
        <v>300</v>
      </c>
      <c r="D38" s="35"/>
      <c r="E38" s="17"/>
      <c r="F38" s="14">
        <v>42000</v>
      </c>
      <c r="G38" s="38">
        <v>2</v>
      </c>
      <c r="H38" s="42">
        <f t="shared" si="0"/>
        <v>600</v>
      </c>
      <c r="I38" s="44"/>
    </row>
    <row r="39" spans="2:9" ht="15">
      <c r="B39" s="13" t="s">
        <v>18</v>
      </c>
      <c r="C39" s="34">
        <v>300</v>
      </c>
      <c r="D39" s="35"/>
      <c r="E39" s="17"/>
      <c r="F39" s="14">
        <v>42001</v>
      </c>
      <c r="G39" s="38">
        <v>7</v>
      </c>
      <c r="H39" s="42">
        <f t="shared" si="0"/>
        <v>2100</v>
      </c>
      <c r="I39" s="44"/>
    </row>
    <row r="40" spans="2:9" ht="15">
      <c r="B40" s="13" t="s">
        <v>18</v>
      </c>
      <c r="C40" s="34">
        <v>300</v>
      </c>
      <c r="D40" s="35"/>
      <c r="E40" s="17"/>
      <c r="F40" s="14">
        <v>41656</v>
      </c>
      <c r="G40" s="38">
        <v>2</v>
      </c>
      <c r="H40" s="42">
        <f t="shared" si="0"/>
        <v>600</v>
      </c>
      <c r="I40" s="44"/>
    </row>
    <row r="41" spans="2:9" ht="15">
      <c r="B41" s="13" t="s">
        <v>18</v>
      </c>
      <c r="C41" s="34">
        <v>300</v>
      </c>
      <c r="D41" s="35"/>
      <c r="E41" s="17"/>
      <c r="F41" s="14">
        <v>42025</v>
      </c>
      <c r="G41" s="38">
        <v>2</v>
      </c>
      <c r="H41" s="42">
        <f t="shared" si="0"/>
        <v>600</v>
      </c>
      <c r="I41" s="48">
        <v>-3700</v>
      </c>
    </row>
    <row r="42" spans="2:9" ht="15">
      <c r="B42" s="13" t="s">
        <v>18</v>
      </c>
      <c r="C42" s="34">
        <v>300</v>
      </c>
      <c r="D42" s="35"/>
      <c r="E42" s="17"/>
      <c r="F42" s="14">
        <v>42029</v>
      </c>
      <c r="G42" s="38">
        <v>3</v>
      </c>
      <c r="H42" s="42">
        <f t="shared" si="0"/>
        <v>900</v>
      </c>
      <c r="I42" s="44"/>
    </row>
    <row r="43" spans="2:9" ht="15">
      <c r="B43" s="13" t="s">
        <v>18</v>
      </c>
      <c r="C43" s="34">
        <v>300</v>
      </c>
      <c r="D43" s="35"/>
      <c r="E43" s="17"/>
      <c r="F43" s="14">
        <v>42030</v>
      </c>
      <c r="G43" s="38">
        <v>2</v>
      </c>
      <c r="H43" s="42">
        <f t="shared" si="0"/>
        <v>600</v>
      </c>
      <c r="I43" s="44"/>
    </row>
    <row r="44" spans="2:9" ht="15">
      <c r="B44" s="13" t="s">
        <v>18</v>
      </c>
      <c r="C44" s="34">
        <v>300</v>
      </c>
      <c r="D44" s="35"/>
      <c r="E44" s="17"/>
      <c r="F44" s="14">
        <v>42055</v>
      </c>
      <c r="G44" s="38">
        <v>3</v>
      </c>
      <c r="H44" s="42">
        <f t="shared" si="0"/>
        <v>900</v>
      </c>
      <c r="I44" s="44"/>
    </row>
    <row r="45" spans="2:9" ht="15">
      <c r="B45" s="13" t="s">
        <v>18</v>
      </c>
      <c r="C45" s="34">
        <v>300</v>
      </c>
      <c r="D45" s="35"/>
      <c r="E45" s="17"/>
      <c r="F45" s="14">
        <v>42064</v>
      </c>
      <c r="G45" s="38">
        <v>2</v>
      </c>
      <c r="H45" s="42">
        <f t="shared" si="0"/>
        <v>600</v>
      </c>
      <c r="I45" s="44"/>
    </row>
    <row r="46" spans="2:9" ht="15">
      <c r="B46" s="13" t="s">
        <v>18</v>
      </c>
      <c r="C46" s="34">
        <v>400</v>
      </c>
      <c r="D46" s="35"/>
      <c r="E46" s="17"/>
      <c r="F46" s="14">
        <v>42092</v>
      </c>
      <c r="G46" s="38">
        <v>2</v>
      </c>
      <c r="H46" s="42">
        <f t="shared" si="0"/>
        <v>800</v>
      </c>
      <c r="I46" s="44"/>
    </row>
    <row r="47" spans="2:9" ht="15">
      <c r="B47" s="13" t="s">
        <v>18</v>
      </c>
      <c r="C47" s="34">
        <v>400</v>
      </c>
      <c r="D47" s="35"/>
      <c r="E47" s="17"/>
      <c r="F47" s="14">
        <v>42097</v>
      </c>
      <c r="G47" s="38">
        <v>2</v>
      </c>
      <c r="H47" s="42">
        <f t="shared" si="0"/>
        <v>800</v>
      </c>
      <c r="I47" s="44"/>
    </row>
    <row r="48" spans="1:9" ht="15">
      <c r="A48" s="2">
        <v>32</v>
      </c>
      <c r="B48" s="4" t="s">
        <v>9</v>
      </c>
      <c r="C48" s="17">
        <v>17400</v>
      </c>
      <c r="D48" s="28" t="s">
        <v>3</v>
      </c>
      <c r="E48" s="17">
        <v>17400</v>
      </c>
      <c r="F48" s="14">
        <v>41998</v>
      </c>
      <c r="G48" s="9">
        <v>1</v>
      </c>
      <c r="H48" s="15">
        <f t="shared" si="0"/>
        <v>17400</v>
      </c>
      <c r="I48" s="44">
        <f t="shared" si="1"/>
        <v>0</v>
      </c>
    </row>
    <row r="49" spans="1:9" ht="15">
      <c r="A49" s="2">
        <v>33</v>
      </c>
      <c r="B49" s="4" t="s">
        <v>53</v>
      </c>
      <c r="C49" s="17">
        <v>18050</v>
      </c>
      <c r="D49" s="28" t="s">
        <v>3</v>
      </c>
      <c r="E49" s="17">
        <v>18050</v>
      </c>
      <c r="F49" s="14">
        <v>42030</v>
      </c>
      <c r="G49" s="9">
        <v>1</v>
      </c>
      <c r="H49" s="15">
        <f t="shared" si="0"/>
        <v>18050</v>
      </c>
      <c r="I49" s="44">
        <f t="shared" si="1"/>
        <v>0</v>
      </c>
    </row>
    <row r="50" spans="1:9" ht="15">
      <c r="A50" s="2">
        <v>34</v>
      </c>
      <c r="B50" s="4" t="s">
        <v>25</v>
      </c>
      <c r="C50" s="17">
        <v>6180</v>
      </c>
      <c r="D50" s="28" t="s">
        <v>3</v>
      </c>
      <c r="E50" s="17">
        <v>6180</v>
      </c>
      <c r="F50" s="14"/>
      <c r="H50" s="15">
        <f t="shared" si="0"/>
        <v>0</v>
      </c>
      <c r="I50" s="44">
        <f t="shared" si="1"/>
        <v>6180</v>
      </c>
    </row>
    <row r="51" spans="1:9" ht="15">
      <c r="A51" s="2">
        <v>35</v>
      </c>
      <c r="B51" s="4" t="s">
        <v>26</v>
      </c>
      <c r="C51" s="17">
        <v>470</v>
      </c>
      <c r="D51" s="28" t="s">
        <v>3</v>
      </c>
      <c r="E51" s="17">
        <v>470</v>
      </c>
      <c r="F51" s="14"/>
      <c r="H51" s="15">
        <f t="shared" si="0"/>
        <v>0</v>
      </c>
      <c r="I51" s="44">
        <f t="shared" si="1"/>
        <v>470</v>
      </c>
    </row>
    <row r="52" spans="1:9" ht="15">
      <c r="A52" s="2">
        <v>36</v>
      </c>
      <c r="B52" s="4" t="s">
        <v>27</v>
      </c>
      <c r="C52" s="17">
        <v>370</v>
      </c>
      <c r="D52" s="28" t="s">
        <v>3</v>
      </c>
      <c r="E52" s="17">
        <v>370</v>
      </c>
      <c r="F52" s="14">
        <v>42001</v>
      </c>
      <c r="G52" s="9">
        <v>1</v>
      </c>
      <c r="H52" s="15">
        <f t="shared" si="0"/>
        <v>370</v>
      </c>
      <c r="I52" s="44">
        <f t="shared" si="1"/>
        <v>0</v>
      </c>
    </row>
    <row r="53" spans="1:9" ht="15">
      <c r="A53" s="2">
        <v>37</v>
      </c>
      <c r="B53" s="4" t="s">
        <v>28</v>
      </c>
      <c r="C53" s="17">
        <v>500</v>
      </c>
      <c r="D53" s="28" t="s">
        <v>17</v>
      </c>
      <c r="E53" s="17">
        <v>1000</v>
      </c>
      <c r="F53" s="14"/>
      <c r="H53" s="15">
        <f t="shared" si="0"/>
        <v>0</v>
      </c>
      <c r="I53" s="44">
        <f t="shared" si="1"/>
        <v>1000</v>
      </c>
    </row>
    <row r="54" spans="1:9" ht="15">
      <c r="A54" s="2">
        <v>38</v>
      </c>
      <c r="B54" s="4" t="s">
        <v>29</v>
      </c>
      <c r="C54" s="17">
        <v>530</v>
      </c>
      <c r="D54" s="28" t="s">
        <v>19</v>
      </c>
      <c r="E54" s="17">
        <v>1590</v>
      </c>
      <c r="F54" s="14"/>
      <c r="H54" s="15">
        <f t="shared" si="0"/>
        <v>0</v>
      </c>
      <c r="I54" s="44">
        <f t="shared" si="1"/>
        <v>1590</v>
      </c>
    </row>
    <row r="55" spans="1:9" ht="15">
      <c r="A55" s="2">
        <v>39</v>
      </c>
      <c r="B55" s="4" t="s">
        <v>30</v>
      </c>
      <c r="C55" s="17">
        <v>510</v>
      </c>
      <c r="D55" s="28" t="s">
        <v>3</v>
      </c>
      <c r="E55" s="17">
        <v>510</v>
      </c>
      <c r="F55" s="14"/>
      <c r="H55" s="15">
        <f t="shared" si="0"/>
        <v>0</v>
      </c>
      <c r="I55" s="44">
        <f t="shared" si="1"/>
        <v>510</v>
      </c>
    </row>
    <row r="56" spans="1:9" ht="15">
      <c r="A56" s="2">
        <v>40</v>
      </c>
      <c r="B56" s="4" t="s">
        <v>31</v>
      </c>
      <c r="C56" s="17">
        <v>460</v>
      </c>
      <c r="D56" s="28" t="s">
        <v>3</v>
      </c>
      <c r="E56" s="17">
        <v>460</v>
      </c>
      <c r="F56" s="14"/>
      <c r="H56" s="15">
        <f t="shared" si="0"/>
        <v>0</v>
      </c>
      <c r="I56" s="44">
        <f t="shared" si="1"/>
        <v>460</v>
      </c>
    </row>
    <row r="57" spans="1:9" ht="15">
      <c r="A57" s="2">
        <v>41</v>
      </c>
      <c r="B57" s="4" t="s">
        <v>32</v>
      </c>
      <c r="C57" s="17">
        <v>570</v>
      </c>
      <c r="D57" s="28" t="s">
        <v>20</v>
      </c>
      <c r="E57" s="17">
        <v>1710</v>
      </c>
      <c r="F57" s="14"/>
      <c r="H57" s="15">
        <f t="shared" si="0"/>
        <v>0</v>
      </c>
      <c r="I57" s="44">
        <f t="shared" si="1"/>
        <v>1710</v>
      </c>
    </row>
    <row r="58" spans="1:9" ht="15">
      <c r="A58" s="2">
        <v>42</v>
      </c>
      <c r="B58" s="4" t="s">
        <v>33</v>
      </c>
      <c r="C58" s="17">
        <v>550</v>
      </c>
      <c r="D58" s="28" t="s">
        <v>3</v>
      </c>
      <c r="E58" s="17">
        <v>550</v>
      </c>
      <c r="F58" s="14"/>
      <c r="H58" s="15">
        <f t="shared" si="0"/>
        <v>0</v>
      </c>
      <c r="I58" s="44">
        <f t="shared" si="1"/>
        <v>550</v>
      </c>
    </row>
    <row r="59" spans="1:9" ht="15">
      <c r="A59" s="2">
        <v>43</v>
      </c>
      <c r="B59" s="4" t="s">
        <v>34</v>
      </c>
      <c r="C59" s="17">
        <v>560</v>
      </c>
      <c r="D59" s="28" t="s">
        <v>3</v>
      </c>
      <c r="E59" s="17">
        <v>560</v>
      </c>
      <c r="F59" s="14"/>
      <c r="H59" s="15">
        <f t="shared" si="0"/>
        <v>0</v>
      </c>
      <c r="I59" s="44">
        <f t="shared" si="1"/>
        <v>560</v>
      </c>
    </row>
    <row r="60" spans="1:9" ht="15">
      <c r="A60" s="2">
        <v>44</v>
      </c>
      <c r="B60" s="4" t="s">
        <v>35</v>
      </c>
      <c r="C60" s="17">
        <v>610</v>
      </c>
      <c r="D60" s="28" t="s">
        <v>3</v>
      </c>
      <c r="E60" s="17">
        <v>610</v>
      </c>
      <c r="F60" s="14"/>
      <c r="H60" s="15">
        <f t="shared" si="0"/>
        <v>0</v>
      </c>
      <c r="I60" s="44">
        <f t="shared" si="1"/>
        <v>610</v>
      </c>
    </row>
    <row r="61" spans="1:9" ht="30">
      <c r="A61" s="19" t="s">
        <v>72</v>
      </c>
      <c r="D61" s="28"/>
      <c r="E61" s="17"/>
      <c r="F61" s="14"/>
      <c r="H61" s="15">
        <f t="shared" si="0"/>
        <v>0</v>
      </c>
      <c r="I61" s="44">
        <f t="shared" si="1"/>
        <v>0</v>
      </c>
    </row>
    <row r="62" spans="1:9" ht="15">
      <c r="A62" s="2">
        <v>1</v>
      </c>
      <c r="B62" s="4" t="s">
        <v>9</v>
      </c>
      <c r="C62" s="17">
        <v>9030</v>
      </c>
      <c r="D62" s="28">
        <v>1</v>
      </c>
      <c r="E62" s="17">
        <v>9030</v>
      </c>
      <c r="F62" s="14"/>
      <c r="H62" s="15">
        <f t="shared" si="0"/>
        <v>0</v>
      </c>
      <c r="I62" s="44">
        <f t="shared" si="1"/>
        <v>9030</v>
      </c>
    </row>
    <row r="63" spans="1:9" ht="15">
      <c r="A63" s="2">
        <v>2</v>
      </c>
      <c r="B63" s="4" t="s">
        <v>59</v>
      </c>
      <c r="C63" s="17">
        <v>5190</v>
      </c>
      <c r="D63" s="28">
        <v>1</v>
      </c>
      <c r="E63" s="17">
        <v>5190</v>
      </c>
      <c r="F63" s="14">
        <v>42029</v>
      </c>
      <c r="G63" s="9">
        <v>1</v>
      </c>
      <c r="H63" s="15">
        <f t="shared" si="0"/>
        <v>5190</v>
      </c>
      <c r="I63" s="44">
        <f t="shared" si="1"/>
        <v>0</v>
      </c>
    </row>
    <row r="64" spans="1:9" ht="15">
      <c r="A64" s="2">
        <v>3</v>
      </c>
      <c r="B64" s="4" t="s">
        <v>60</v>
      </c>
      <c r="C64" s="17">
        <v>2640</v>
      </c>
      <c r="D64" s="28">
        <v>1</v>
      </c>
      <c r="E64" s="17">
        <v>2640</v>
      </c>
      <c r="F64" s="14">
        <v>42020</v>
      </c>
      <c r="G64" s="9">
        <v>1</v>
      </c>
      <c r="H64" s="15">
        <f t="shared" si="0"/>
        <v>2640</v>
      </c>
      <c r="I64" s="44">
        <f t="shared" si="1"/>
        <v>0</v>
      </c>
    </row>
    <row r="65" spans="1:9" ht="15">
      <c r="A65" s="2">
        <v>4</v>
      </c>
      <c r="B65" s="4" t="s">
        <v>16</v>
      </c>
      <c r="C65" s="17">
        <v>2960</v>
      </c>
      <c r="D65" s="28">
        <v>1</v>
      </c>
      <c r="E65" s="17">
        <v>2960</v>
      </c>
      <c r="F65" s="14"/>
      <c r="H65" s="15">
        <f t="shared" si="0"/>
        <v>0</v>
      </c>
      <c r="I65" s="44">
        <f t="shared" si="1"/>
        <v>2960</v>
      </c>
    </row>
    <row r="66" spans="1:9" ht="15">
      <c r="A66" s="2">
        <v>5</v>
      </c>
      <c r="B66" s="4" t="s">
        <v>61</v>
      </c>
      <c r="C66" s="17">
        <v>3250</v>
      </c>
      <c r="D66" s="28">
        <v>1</v>
      </c>
      <c r="E66" s="17">
        <v>3250</v>
      </c>
      <c r="F66" s="14">
        <v>42042</v>
      </c>
      <c r="G66" s="9">
        <v>1</v>
      </c>
      <c r="H66" s="15">
        <f t="shared" si="0"/>
        <v>3250</v>
      </c>
      <c r="I66" s="44">
        <f t="shared" si="1"/>
        <v>0</v>
      </c>
    </row>
    <row r="67" spans="1:9" ht="15">
      <c r="A67" s="2">
        <v>6</v>
      </c>
      <c r="B67" s="4" t="s">
        <v>62</v>
      </c>
      <c r="C67" s="17">
        <v>6400</v>
      </c>
      <c r="D67" s="28">
        <v>1</v>
      </c>
      <c r="E67" s="17">
        <v>6400</v>
      </c>
      <c r="F67" s="14">
        <v>42024</v>
      </c>
      <c r="G67" s="9">
        <v>1</v>
      </c>
      <c r="H67" s="15">
        <f t="shared" si="0"/>
        <v>6400</v>
      </c>
      <c r="I67" s="44">
        <f t="shared" si="1"/>
        <v>0</v>
      </c>
    </row>
    <row r="68" spans="1:9" ht="15">
      <c r="A68" s="2">
        <v>7</v>
      </c>
      <c r="B68" s="4" t="s">
        <v>63</v>
      </c>
      <c r="C68" s="17">
        <v>8050</v>
      </c>
      <c r="D68" s="28">
        <v>1</v>
      </c>
      <c r="E68" s="17">
        <v>8050</v>
      </c>
      <c r="F68" s="14">
        <v>42026</v>
      </c>
      <c r="G68" s="9">
        <v>1</v>
      </c>
      <c r="H68" s="15">
        <f t="shared" si="0"/>
        <v>8050</v>
      </c>
      <c r="I68" s="44">
        <f t="shared" si="1"/>
        <v>0</v>
      </c>
    </row>
    <row r="69" spans="1:9" ht="15">
      <c r="A69" s="2">
        <v>8</v>
      </c>
      <c r="B69" s="4" t="s">
        <v>64</v>
      </c>
      <c r="C69" s="17">
        <v>5570</v>
      </c>
      <c r="D69" s="28">
        <v>1</v>
      </c>
      <c r="E69" s="17">
        <v>5570</v>
      </c>
      <c r="F69" s="14">
        <v>42063</v>
      </c>
      <c r="G69" s="9">
        <v>1</v>
      </c>
      <c r="H69" s="15">
        <f t="shared" si="0"/>
        <v>5570</v>
      </c>
      <c r="I69" s="44">
        <f t="shared" si="1"/>
        <v>0</v>
      </c>
    </row>
    <row r="70" spans="1:9" ht="15">
      <c r="A70" s="2">
        <v>9</v>
      </c>
      <c r="B70" s="4" t="s">
        <v>65</v>
      </c>
      <c r="C70" s="17">
        <v>16060</v>
      </c>
      <c r="D70" s="28">
        <v>1</v>
      </c>
      <c r="E70" s="17">
        <v>16060</v>
      </c>
      <c r="F70" s="14"/>
      <c r="H70" s="15">
        <f aca="true" t="shared" si="2" ref="H70:H127">G70*C70</f>
        <v>0</v>
      </c>
      <c r="I70" s="44">
        <f aca="true" t="shared" si="3" ref="I70:I127">E70-H70</f>
        <v>16060</v>
      </c>
    </row>
    <row r="71" spans="1:9" ht="15">
      <c r="A71" s="2">
        <v>10</v>
      </c>
      <c r="B71" s="18" t="s">
        <v>66</v>
      </c>
      <c r="C71" s="17">
        <v>19970</v>
      </c>
      <c r="D71" s="28">
        <v>1</v>
      </c>
      <c r="E71" s="17">
        <v>19970</v>
      </c>
      <c r="F71" s="14"/>
      <c r="H71" s="15">
        <f t="shared" si="2"/>
        <v>0</v>
      </c>
      <c r="I71" s="44">
        <f t="shared" si="3"/>
        <v>19970</v>
      </c>
    </row>
    <row r="72" spans="1:9" ht="15">
      <c r="A72" s="2">
        <v>11</v>
      </c>
      <c r="B72" s="4" t="s">
        <v>67</v>
      </c>
      <c r="C72" s="17">
        <v>7080</v>
      </c>
      <c r="D72" s="28">
        <v>1</v>
      </c>
      <c r="E72" s="17">
        <v>7080</v>
      </c>
      <c r="F72" s="14"/>
      <c r="H72" s="15">
        <f t="shared" si="2"/>
        <v>0</v>
      </c>
      <c r="I72" s="44">
        <f t="shared" si="3"/>
        <v>7080</v>
      </c>
    </row>
    <row r="73" spans="1:9" ht="15">
      <c r="A73" s="2">
        <v>12</v>
      </c>
      <c r="B73" s="4" t="s">
        <v>68</v>
      </c>
      <c r="C73" s="17">
        <v>8010</v>
      </c>
      <c r="D73" s="28">
        <v>1</v>
      </c>
      <c r="E73" s="17">
        <v>8010</v>
      </c>
      <c r="F73" s="14"/>
      <c r="H73" s="15">
        <f t="shared" si="2"/>
        <v>0</v>
      </c>
      <c r="I73" s="44">
        <f t="shared" si="3"/>
        <v>8010</v>
      </c>
    </row>
    <row r="74" spans="1:9" ht="30">
      <c r="A74" s="19" t="s">
        <v>73</v>
      </c>
      <c r="D74" s="28"/>
      <c r="E74" s="17"/>
      <c r="F74" s="14"/>
      <c r="H74" s="15">
        <f t="shared" si="2"/>
        <v>0</v>
      </c>
      <c r="I74" s="44">
        <f t="shared" si="3"/>
        <v>0</v>
      </c>
    </row>
    <row r="75" spans="1:9" ht="15">
      <c r="A75" s="2">
        <v>1</v>
      </c>
      <c r="B75" s="4" t="s">
        <v>69</v>
      </c>
      <c r="C75" s="17">
        <v>1620</v>
      </c>
      <c r="D75" s="28">
        <v>2</v>
      </c>
      <c r="E75" s="17">
        <v>3240</v>
      </c>
      <c r="F75" s="14">
        <v>42019</v>
      </c>
      <c r="G75" s="9">
        <v>1</v>
      </c>
      <c r="H75" s="15">
        <f t="shared" si="2"/>
        <v>1620</v>
      </c>
      <c r="I75" s="44">
        <f t="shared" si="3"/>
        <v>1620</v>
      </c>
    </row>
    <row r="76" spans="1:9" ht="15">
      <c r="A76" s="2">
        <v>2</v>
      </c>
      <c r="B76" s="4" t="s">
        <v>70</v>
      </c>
      <c r="C76" s="17">
        <v>22290</v>
      </c>
      <c r="D76" s="28">
        <v>1</v>
      </c>
      <c r="E76" s="17">
        <v>22290</v>
      </c>
      <c r="F76" s="14"/>
      <c r="H76" s="15">
        <f t="shared" si="2"/>
        <v>0</v>
      </c>
      <c r="I76" s="44">
        <f t="shared" si="3"/>
        <v>22290</v>
      </c>
    </row>
    <row r="77" spans="1:9" ht="15">
      <c r="A77" s="2">
        <v>3</v>
      </c>
      <c r="B77" s="4" t="s">
        <v>58</v>
      </c>
      <c r="C77" s="17">
        <v>18100</v>
      </c>
      <c r="D77" s="28">
        <v>1</v>
      </c>
      <c r="E77" s="17">
        <v>18100</v>
      </c>
      <c r="F77" s="14">
        <v>42020</v>
      </c>
      <c r="G77" s="9">
        <v>1</v>
      </c>
      <c r="H77" s="15">
        <f t="shared" si="2"/>
        <v>18100</v>
      </c>
      <c r="I77" s="44">
        <f t="shared" si="3"/>
        <v>0</v>
      </c>
    </row>
    <row r="78" spans="1:9" ht="15">
      <c r="A78" s="2">
        <v>4</v>
      </c>
      <c r="B78" s="4" t="s">
        <v>71</v>
      </c>
      <c r="C78" s="17">
        <v>15690</v>
      </c>
      <c r="D78" s="28">
        <v>1</v>
      </c>
      <c r="E78" s="17">
        <v>15690</v>
      </c>
      <c r="F78" s="14">
        <v>42028</v>
      </c>
      <c r="G78" s="9">
        <v>1</v>
      </c>
      <c r="H78" s="15">
        <f t="shared" si="2"/>
        <v>15690</v>
      </c>
      <c r="I78" s="44">
        <f t="shared" si="3"/>
        <v>0</v>
      </c>
    </row>
    <row r="79" spans="1:9" ht="15">
      <c r="A79" s="2">
        <v>5</v>
      </c>
      <c r="B79" s="4" t="s">
        <v>5</v>
      </c>
      <c r="C79" s="17">
        <v>2940</v>
      </c>
      <c r="D79" s="28">
        <v>1</v>
      </c>
      <c r="E79" s="17">
        <v>2940</v>
      </c>
      <c r="F79" s="14">
        <v>42095</v>
      </c>
      <c r="G79" s="9">
        <v>1</v>
      </c>
      <c r="H79" s="15">
        <f t="shared" si="2"/>
        <v>2940</v>
      </c>
      <c r="I79" s="44">
        <f t="shared" si="3"/>
        <v>0</v>
      </c>
    </row>
    <row r="80" spans="1:9" ht="30" customHeight="1">
      <c r="A80" s="20" t="s">
        <v>74</v>
      </c>
      <c r="D80" s="28"/>
      <c r="E80" s="17"/>
      <c r="F80" s="14"/>
      <c r="H80" s="15">
        <f t="shared" si="2"/>
        <v>0</v>
      </c>
      <c r="I80" s="44">
        <f t="shared" si="3"/>
        <v>0</v>
      </c>
    </row>
    <row r="81" spans="1:9" ht="21" customHeight="1">
      <c r="A81" s="9">
        <v>1</v>
      </c>
      <c r="B81" s="10" t="s">
        <v>75</v>
      </c>
      <c r="C81" s="23">
        <v>9770</v>
      </c>
      <c r="D81" s="29">
        <v>1</v>
      </c>
      <c r="E81" s="23">
        <v>977</v>
      </c>
      <c r="F81" s="14"/>
      <c r="H81" s="15">
        <f t="shared" si="2"/>
        <v>0</v>
      </c>
      <c r="I81" s="44">
        <f t="shared" si="3"/>
        <v>977</v>
      </c>
    </row>
    <row r="82" spans="1:9" ht="27" customHeight="1">
      <c r="A82" s="20" t="s">
        <v>76</v>
      </c>
      <c r="C82" s="23"/>
      <c r="D82" s="28"/>
      <c r="E82" s="23"/>
      <c r="F82" s="14"/>
      <c r="H82" s="15">
        <f t="shared" si="2"/>
        <v>0</v>
      </c>
      <c r="I82" s="44">
        <f t="shared" si="3"/>
        <v>0</v>
      </c>
    </row>
    <row r="83" spans="1:9" ht="21" customHeight="1">
      <c r="A83" s="2">
        <v>1</v>
      </c>
      <c r="B83" s="4" t="s">
        <v>77</v>
      </c>
      <c r="C83" s="23">
        <v>3070</v>
      </c>
      <c r="D83" s="28">
        <v>1</v>
      </c>
      <c r="E83" s="23">
        <f>'Копусная мебель'!$C83*'Копусная мебель'!$D83</f>
        <v>3070</v>
      </c>
      <c r="F83" s="14"/>
      <c r="H83" s="15">
        <f t="shared" si="2"/>
        <v>0</v>
      </c>
      <c r="I83" s="44">
        <f t="shared" si="3"/>
        <v>3070</v>
      </c>
    </row>
    <row r="84" spans="1:9" ht="21" customHeight="1">
      <c r="A84" s="2">
        <v>2</v>
      </c>
      <c r="B84" s="4" t="s">
        <v>78</v>
      </c>
      <c r="C84" s="23">
        <v>18150</v>
      </c>
      <c r="D84" s="28">
        <v>1</v>
      </c>
      <c r="E84" s="23">
        <f>'Копусная мебель'!$C84*'Копусная мебель'!$D84</f>
        <v>18150</v>
      </c>
      <c r="F84" s="14"/>
      <c r="H84" s="15">
        <f t="shared" si="2"/>
        <v>0</v>
      </c>
      <c r="I84" s="44">
        <f t="shared" si="3"/>
        <v>18150</v>
      </c>
    </row>
    <row r="85" spans="1:9" ht="21" customHeight="1">
      <c r="A85" s="2">
        <v>3</v>
      </c>
      <c r="B85" s="4" t="s">
        <v>79</v>
      </c>
      <c r="C85" s="23">
        <v>22450</v>
      </c>
      <c r="D85" s="28">
        <v>1</v>
      </c>
      <c r="E85" s="23">
        <f>'Копусная мебель'!$C85*'Копусная мебель'!$D85</f>
        <v>22450</v>
      </c>
      <c r="F85" s="14"/>
      <c r="H85" s="15">
        <f t="shared" si="2"/>
        <v>0</v>
      </c>
      <c r="I85" s="44">
        <f t="shared" si="3"/>
        <v>22450</v>
      </c>
    </row>
    <row r="86" spans="1:9" ht="21" customHeight="1">
      <c r="A86" s="2">
        <v>4</v>
      </c>
      <c r="B86" s="4" t="s">
        <v>80</v>
      </c>
      <c r="C86" s="23">
        <v>27700</v>
      </c>
      <c r="D86" s="28">
        <v>1</v>
      </c>
      <c r="E86" s="23">
        <f>'Копусная мебель'!$C86*'Копусная мебель'!$D86</f>
        <v>27700</v>
      </c>
      <c r="F86" s="14"/>
      <c r="H86" s="15">
        <f t="shared" si="2"/>
        <v>0</v>
      </c>
      <c r="I86" s="44">
        <f t="shared" si="3"/>
        <v>27700</v>
      </c>
    </row>
    <row r="87" spans="1:9" ht="21" customHeight="1">
      <c r="A87" s="2">
        <v>5</v>
      </c>
      <c r="B87" s="4" t="s">
        <v>88</v>
      </c>
      <c r="C87" s="23">
        <v>6260</v>
      </c>
      <c r="D87" s="28">
        <v>1</v>
      </c>
      <c r="E87" s="23">
        <f>'Копусная мебель'!$C87*'Копусная мебель'!$D87</f>
        <v>6260</v>
      </c>
      <c r="F87" s="14">
        <v>42059</v>
      </c>
      <c r="G87" s="9">
        <v>1</v>
      </c>
      <c r="H87" s="15">
        <f t="shared" si="2"/>
        <v>6260</v>
      </c>
      <c r="I87" s="44">
        <f t="shared" si="3"/>
        <v>0</v>
      </c>
    </row>
    <row r="88" spans="1:9" ht="30.75" customHeight="1">
      <c r="A88" s="20" t="s">
        <v>81</v>
      </c>
      <c r="C88" s="23"/>
      <c r="D88" s="28"/>
      <c r="E88" s="23"/>
      <c r="F88" s="14"/>
      <c r="H88" s="15">
        <f t="shared" si="2"/>
        <v>0</v>
      </c>
      <c r="I88" s="44">
        <f t="shared" si="3"/>
        <v>0</v>
      </c>
    </row>
    <row r="89" spans="1:9" ht="21" customHeight="1">
      <c r="A89" s="2">
        <v>1</v>
      </c>
      <c r="B89" s="4" t="s">
        <v>82</v>
      </c>
      <c r="C89" s="23">
        <v>23480</v>
      </c>
      <c r="D89" s="28">
        <v>1</v>
      </c>
      <c r="E89" s="23">
        <f>'Копусная мебель'!$C89*'Копусная мебель'!$D89</f>
        <v>23480</v>
      </c>
      <c r="F89" s="14"/>
      <c r="H89" s="15">
        <f t="shared" si="2"/>
        <v>0</v>
      </c>
      <c r="I89" s="44">
        <f t="shared" si="3"/>
        <v>23480</v>
      </c>
    </row>
    <row r="90" spans="1:9" ht="21" customHeight="1">
      <c r="A90" s="2">
        <v>2</v>
      </c>
      <c r="B90" s="4" t="s">
        <v>70</v>
      </c>
      <c r="C90" s="23">
        <v>27500</v>
      </c>
      <c r="D90" s="28">
        <v>1</v>
      </c>
      <c r="E90" s="23">
        <f>'Копусная мебель'!$C90*'Копусная мебель'!$D90</f>
        <v>27500</v>
      </c>
      <c r="F90" s="14">
        <v>42074</v>
      </c>
      <c r="G90" s="9">
        <v>1</v>
      </c>
      <c r="H90" s="15">
        <f t="shared" si="2"/>
        <v>27500</v>
      </c>
      <c r="I90" s="44">
        <f t="shared" si="3"/>
        <v>0</v>
      </c>
    </row>
    <row r="91" spans="1:9" ht="35.25" customHeight="1">
      <c r="A91" s="19" t="s">
        <v>83</v>
      </c>
      <c r="C91" s="23"/>
      <c r="D91" s="28"/>
      <c r="E91" s="23"/>
      <c r="F91" s="14"/>
      <c r="H91" s="15">
        <f t="shared" si="2"/>
        <v>0</v>
      </c>
      <c r="I91" s="44">
        <f t="shared" si="3"/>
        <v>0</v>
      </c>
    </row>
    <row r="92" spans="1:9" ht="21" customHeight="1">
      <c r="A92" s="2">
        <v>1</v>
      </c>
      <c r="B92" s="4" t="s">
        <v>84</v>
      </c>
      <c r="C92" s="23">
        <v>1500</v>
      </c>
      <c r="D92" s="28">
        <v>1</v>
      </c>
      <c r="E92" s="23">
        <v>1500</v>
      </c>
      <c r="F92" s="14">
        <v>42077</v>
      </c>
      <c r="G92" s="9">
        <v>1</v>
      </c>
      <c r="H92" s="15">
        <f t="shared" si="2"/>
        <v>1500</v>
      </c>
      <c r="I92" s="44">
        <f t="shared" si="3"/>
        <v>0</v>
      </c>
    </row>
    <row r="93" spans="1:9" ht="33" customHeight="1">
      <c r="A93" s="19" t="s">
        <v>85</v>
      </c>
      <c r="C93" s="23"/>
      <c r="D93" s="28"/>
      <c r="E93" s="23"/>
      <c r="F93" s="14"/>
      <c r="H93" s="15">
        <f t="shared" si="2"/>
        <v>0</v>
      </c>
      <c r="I93" s="44">
        <f t="shared" si="3"/>
        <v>0</v>
      </c>
    </row>
    <row r="94" spans="1:9" ht="21" customHeight="1">
      <c r="A94" s="2">
        <v>1</v>
      </c>
      <c r="B94" s="4" t="s">
        <v>86</v>
      </c>
      <c r="C94" s="23">
        <v>640</v>
      </c>
      <c r="D94" s="28">
        <v>2</v>
      </c>
      <c r="E94" s="23">
        <v>1280</v>
      </c>
      <c r="F94" s="14"/>
      <c r="H94" s="15">
        <f t="shared" si="2"/>
        <v>0</v>
      </c>
      <c r="I94" s="44">
        <f t="shared" si="3"/>
        <v>1280</v>
      </c>
    </row>
    <row r="95" spans="1:9" ht="33.75" customHeight="1">
      <c r="A95" s="19" t="s">
        <v>87</v>
      </c>
      <c r="C95" s="23"/>
      <c r="D95" s="28"/>
      <c r="E95" s="23"/>
      <c r="F95" s="14"/>
      <c r="H95" s="15">
        <f t="shared" si="2"/>
        <v>0</v>
      </c>
      <c r="I95" s="44">
        <f t="shared" si="3"/>
        <v>0</v>
      </c>
    </row>
    <row r="96" spans="1:9" ht="33.75" customHeight="1">
      <c r="A96" s="2">
        <v>1</v>
      </c>
      <c r="B96" s="4" t="s">
        <v>70</v>
      </c>
      <c r="C96" s="23">
        <v>25580</v>
      </c>
      <c r="D96" s="28">
        <v>1</v>
      </c>
      <c r="E96" s="23">
        <v>25580</v>
      </c>
      <c r="F96" s="14"/>
      <c r="H96" s="15">
        <f t="shared" si="2"/>
        <v>0</v>
      </c>
      <c r="I96" s="44">
        <f t="shared" si="3"/>
        <v>25580</v>
      </c>
    </row>
    <row r="97" spans="1:9" ht="33.75" customHeight="1">
      <c r="A97" s="19" t="s">
        <v>89</v>
      </c>
      <c r="C97" s="23"/>
      <c r="D97" s="28"/>
      <c r="E97" s="23"/>
      <c r="F97" s="14"/>
      <c r="H97" s="15">
        <f t="shared" si="2"/>
        <v>0</v>
      </c>
      <c r="I97" s="44">
        <f t="shared" si="3"/>
        <v>0</v>
      </c>
    </row>
    <row r="98" spans="1:9" ht="18.75" customHeight="1">
      <c r="A98">
        <v>1</v>
      </c>
      <c r="B98" t="s">
        <v>70</v>
      </c>
      <c r="C98" s="25">
        <v>22140</v>
      </c>
      <c r="D98" s="30">
        <v>1</v>
      </c>
      <c r="E98" s="17">
        <v>22140</v>
      </c>
      <c r="F98" s="14"/>
      <c r="H98" s="15">
        <f t="shared" si="2"/>
        <v>0</v>
      </c>
      <c r="I98" s="44">
        <f t="shared" si="3"/>
        <v>22140</v>
      </c>
    </row>
    <row r="99" spans="1:9" ht="15">
      <c r="A99">
        <v>2</v>
      </c>
      <c r="B99" t="s">
        <v>90</v>
      </c>
      <c r="C99" s="17">
        <v>12330</v>
      </c>
      <c r="D99" s="31">
        <v>1</v>
      </c>
      <c r="E99" s="17">
        <v>12330</v>
      </c>
      <c r="F99" s="14"/>
      <c r="H99" s="15">
        <f t="shared" si="2"/>
        <v>0</v>
      </c>
      <c r="I99" s="44">
        <f t="shared" si="3"/>
        <v>12330</v>
      </c>
    </row>
    <row r="100" spans="1:9" ht="15">
      <c r="A100">
        <v>3</v>
      </c>
      <c r="B100" t="s">
        <v>16</v>
      </c>
      <c r="C100" s="17">
        <v>1270</v>
      </c>
      <c r="D100" s="31">
        <v>2</v>
      </c>
      <c r="E100" s="17">
        <f>D100*C100</f>
        <v>2540</v>
      </c>
      <c r="F100" s="14">
        <v>42076</v>
      </c>
      <c r="G100" s="9">
        <v>1</v>
      </c>
      <c r="H100" s="15">
        <f t="shared" si="2"/>
        <v>1270</v>
      </c>
      <c r="I100" s="44">
        <f t="shared" si="3"/>
        <v>1270</v>
      </c>
    </row>
    <row r="101" spans="2:9" ht="15">
      <c r="B101" t="s">
        <v>16</v>
      </c>
      <c r="D101" s="28"/>
      <c r="E101" s="17"/>
      <c r="F101" s="14">
        <v>42098</v>
      </c>
      <c r="G101" s="9">
        <v>1</v>
      </c>
      <c r="H101" s="15">
        <f t="shared" si="2"/>
        <v>0</v>
      </c>
      <c r="I101" s="44">
        <f t="shared" si="3"/>
        <v>0</v>
      </c>
    </row>
    <row r="102" spans="1:9" ht="15">
      <c r="A102">
        <v>4</v>
      </c>
      <c r="B102" t="s">
        <v>91</v>
      </c>
      <c r="C102" s="17">
        <v>5350</v>
      </c>
      <c r="D102" s="31">
        <v>1</v>
      </c>
      <c r="E102" s="17">
        <v>5350</v>
      </c>
      <c r="F102" s="14"/>
      <c r="H102" s="15">
        <f t="shared" si="2"/>
        <v>0</v>
      </c>
      <c r="I102" s="44">
        <f t="shared" si="3"/>
        <v>5350</v>
      </c>
    </row>
    <row r="103" spans="1:9" ht="15">
      <c r="A103">
        <v>5</v>
      </c>
      <c r="B103" t="s">
        <v>92</v>
      </c>
      <c r="C103" s="25">
        <v>5050</v>
      </c>
      <c r="D103" s="30">
        <v>1</v>
      </c>
      <c r="E103" s="17">
        <v>5050</v>
      </c>
      <c r="F103" s="14"/>
      <c r="H103" s="15">
        <f t="shared" si="2"/>
        <v>0</v>
      </c>
      <c r="I103" s="44">
        <f t="shared" si="3"/>
        <v>5050</v>
      </c>
    </row>
    <row r="104" spans="1:9" ht="30">
      <c r="A104" s="19" t="s">
        <v>93</v>
      </c>
      <c r="C104" s="25"/>
      <c r="D104" s="32"/>
      <c r="E104" s="17"/>
      <c r="F104" s="14"/>
      <c r="H104" s="15">
        <f t="shared" si="2"/>
        <v>0</v>
      </c>
      <c r="I104" s="44">
        <f t="shared" si="3"/>
        <v>0</v>
      </c>
    </row>
    <row r="105" spans="1:9" ht="15">
      <c r="A105" s="2">
        <v>1</v>
      </c>
      <c r="B105" s="4" t="s">
        <v>94</v>
      </c>
      <c r="C105" s="25">
        <v>16230</v>
      </c>
      <c r="D105" s="32">
        <v>1</v>
      </c>
      <c r="E105" s="17">
        <v>16230</v>
      </c>
      <c r="F105" s="14"/>
      <c r="H105" s="15">
        <f t="shared" si="2"/>
        <v>0</v>
      </c>
      <c r="I105" s="44">
        <f t="shared" si="3"/>
        <v>16230</v>
      </c>
    </row>
    <row r="106" spans="1:9" ht="15">
      <c r="A106" s="2">
        <v>2</v>
      </c>
      <c r="B106" s="4" t="s">
        <v>96</v>
      </c>
      <c r="C106" s="25">
        <v>9840</v>
      </c>
      <c r="D106" s="32">
        <v>1</v>
      </c>
      <c r="E106" s="17">
        <v>9840</v>
      </c>
      <c r="F106" s="14"/>
      <c r="H106" s="15">
        <f t="shared" si="2"/>
        <v>0</v>
      </c>
      <c r="I106" s="44">
        <f t="shared" si="3"/>
        <v>9840</v>
      </c>
    </row>
    <row r="107" spans="1:9" ht="15">
      <c r="A107" s="2">
        <v>3</v>
      </c>
      <c r="B107" s="4" t="s">
        <v>91</v>
      </c>
      <c r="C107" s="25">
        <v>8560</v>
      </c>
      <c r="D107" s="32">
        <v>1</v>
      </c>
      <c r="E107" s="17">
        <v>8560</v>
      </c>
      <c r="F107" s="14"/>
      <c r="H107" s="15">
        <f t="shared" si="2"/>
        <v>0</v>
      </c>
      <c r="I107" s="44">
        <f t="shared" si="3"/>
        <v>8560</v>
      </c>
    </row>
    <row r="108" spans="1:9" ht="15">
      <c r="A108" s="2">
        <v>4</v>
      </c>
      <c r="B108" s="4" t="s">
        <v>92</v>
      </c>
      <c r="C108" s="25">
        <v>6910</v>
      </c>
      <c r="D108" s="32">
        <v>1</v>
      </c>
      <c r="E108" s="17">
        <v>6910</v>
      </c>
      <c r="F108" s="14"/>
      <c r="H108" s="15">
        <f t="shared" si="2"/>
        <v>0</v>
      </c>
      <c r="I108" s="44">
        <f t="shared" si="3"/>
        <v>6910</v>
      </c>
    </row>
    <row r="109" spans="1:9" ht="15">
      <c r="A109" s="14">
        <v>42089</v>
      </c>
      <c r="C109" s="25"/>
      <c r="D109" s="32"/>
      <c r="E109" s="17"/>
      <c r="F109" s="14"/>
      <c r="H109" s="15">
        <f t="shared" si="2"/>
        <v>0</v>
      </c>
      <c r="I109" s="44">
        <f t="shared" si="3"/>
        <v>0</v>
      </c>
    </row>
    <row r="110" spans="2:9" ht="15">
      <c r="B110" s="21" t="s">
        <v>97</v>
      </c>
      <c r="C110" s="26">
        <v>6020</v>
      </c>
      <c r="D110" s="33">
        <v>1</v>
      </c>
      <c r="E110" s="24">
        <f>D110*C110</f>
        <v>6020</v>
      </c>
      <c r="F110" s="14"/>
      <c r="H110" s="15">
        <f t="shared" si="2"/>
        <v>0</v>
      </c>
      <c r="I110" s="44">
        <f t="shared" si="3"/>
        <v>6020</v>
      </c>
    </row>
    <row r="111" spans="1:9" ht="15">
      <c r="A111" s="14">
        <v>42094</v>
      </c>
      <c r="B111" s="22"/>
      <c r="C111" s="26"/>
      <c r="D111" s="33"/>
      <c r="E111" s="24"/>
      <c r="F111" s="14"/>
      <c r="H111" s="15">
        <f t="shared" si="2"/>
        <v>0</v>
      </c>
      <c r="I111" s="44">
        <f t="shared" si="3"/>
        <v>0</v>
      </c>
    </row>
    <row r="112" spans="2:9" ht="15">
      <c r="B112" s="22" t="s">
        <v>13</v>
      </c>
      <c r="C112" s="26">
        <v>5870</v>
      </c>
      <c r="D112" s="33">
        <v>1</v>
      </c>
      <c r="E112" s="24">
        <f aca="true" t="shared" si="4" ref="E112:E127">D112*C112</f>
        <v>5870</v>
      </c>
      <c r="F112" s="14"/>
      <c r="H112" s="15">
        <f t="shared" si="2"/>
        <v>0</v>
      </c>
      <c r="I112" s="44">
        <f t="shared" si="3"/>
        <v>5870</v>
      </c>
    </row>
    <row r="113" spans="2:9" ht="15">
      <c r="B113" s="22" t="s">
        <v>98</v>
      </c>
      <c r="C113" s="26">
        <v>5840</v>
      </c>
      <c r="D113" s="33">
        <v>1</v>
      </c>
      <c r="E113" s="24">
        <f t="shared" si="4"/>
        <v>5840</v>
      </c>
      <c r="F113" s="14"/>
      <c r="H113" s="15">
        <f t="shared" si="2"/>
        <v>0</v>
      </c>
      <c r="I113" s="44">
        <f t="shared" si="3"/>
        <v>5840</v>
      </c>
    </row>
    <row r="114" spans="1:9" ht="15">
      <c r="A114" s="14">
        <v>42095</v>
      </c>
      <c r="B114" s="22"/>
      <c r="C114" s="26"/>
      <c r="D114" s="33"/>
      <c r="E114" s="24"/>
      <c r="F114" s="14"/>
      <c r="H114" s="15">
        <f t="shared" si="2"/>
        <v>0</v>
      </c>
      <c r="I114" s="44">
        <f t="shared" si="3"/>
        <v>0</v>
      </c>
    </row>
    <row r="115" spans="2:9" ht="15">
      <c r="B115" s="22" t="s">
        <v>16</v>
      </c>
      <c r="C115" s="26">
        <v>640</v>
      </c>
      <c r="D115" s="33">
        <v>4</v>
      </c>
      <c r="E115" s="24">
        <f t="shared" si="4"/>
        <v>2560</v>
      </c>
      <c r="F115" s="14"/>
      <c r="H115" s="15">
        <f t="shared" si="2"/>
        <v>0</v>
      </c>
      <c r="I115" s="44">
        <f t="shared" si="3"/>
        <v>2560</v>
      </c>
    </row>
    <row r="116" spans="1:9" ht="15">
      <c r="A116"/>
      <c r="B116" s="22" t="s">
        <v>16</v>
      </c>
      <c r="C116" s="26">
        <v>600</v>
      </c>
      <c r="D116" s="33">
        <v>1</v>
      </c>
      <c r="E116" s="24">
        <f t="shared" si="4"/>
        <v>600</v>
      </c>
      <c r="F116" s="14"/>
      <c r="G116"/>
      <c r="H116" s="15">
        <f t="shared" si="2"/>
        <v>0</v>
      </c>
      <c r="I116" s="44">
        <f t="shared" si="3"/>
        <v>600</v>
      </c>
    </row>
    <row r="117" spans="1:9" ht="15">
      <c r="A117"/>
      <c r="B117" s="22" t="s">
        <v>99</v>
      </c>
      <c r="C117" s="26">
        <v>4710</v>
      </c>
      <c r="D117" s="33">
        <v>1</v>
      </c>
      <c r="E117" s="24">
        <f t="shared" si="4"/>
        <v>4710</v>
      </c>
      <c r="F117" s="14"/>
      <c r="G117"/>
      <c r="H117" s="15">
        <f t="shared" si="2"/>
        <v>0</v>
      </c>
      <c r="I117" s="44">
        <f t="shared" si="3"/>
        <v>4710</v>
      </c>
    </row>
    <row r="118" spans="1:9" ht="15">
      <c r="A118" s="12">
        <v>42098</v>
      </c>
      <c r="B118" s="22"/>
      <c r="C118" s="26"/>
      <c r="D118" s="33"/>
      <c r="E118" s="24"/>
      <c r="F118" s="14"/>
      <c r="G118"/>
      <c r="H118" s="15">
        <f t="shared" si="2"/>
        <v>0</v>
      </c>
      <c r="I118" s="44">
        <f t="shared" si="3"/>
        <v>0</v>
      </c>
    </row>
    <row r="119" spans="1:9" ht="15">
      <c r="A119"/>
      <c r="B119" s="22" t="s">
        <v>13</v>
      </c>
      <c r="C119" s="26">
        <v>7330</v>
      </c>
      <c r="D119" s="33">
        <v>1</v>
      </c>
      <c r="E119" s="24">
        <f t="shared" si="4"/>
        <v>7330</v>
      </c>
      <c r="F119" s="14"/>
      <c r="G119"/>
      <c r="H119" s="15">
        <f t="shared" si="2"/>
        <v>0</v>
      </c>
      <c r="I119" s="44">
        <f t="shared" si="3"/>
        <v>7330</v>
      </c>
    </row>
    <row r="120" spans="1:9" ht="15">
      <c r="A120"/>
      <c r="B120" s="22" t="s">
        <v>10</v>
      </c>
      <c r="C120" s="26">
        <v>1970</v>
      </c>
      <c r="D120" s="33">
        <v>1</v>
      </c>
      <c r="E120" s="24">
        <f t="shared" si="4"/>
        <v>1970</v>
      </c>
      <c r="F120" s="14"/>
      <c r="G120"/>
      <c r="H120" s="15">
        <f t="shared" si="2"/>
        <v>0</v>
      </c>
      <c r="I120" s="44">
        <f t="shared" si="3"/>
        <v>1970</v>
      </c>
    </row>
    <row r="121" spans="1:9" ht="15">
      <c r="A121" s="27">
        <v>42100</v>
      </c>
      <c r="B121" s="22"/>
      <c r="C121" s="26"/>
      <c r="D121" s="33"/>
      <c r="E121" s="24"/>
      <c r="F121" s="14"/>
      <c r="G121"/>
      <c r="H121" s="15">
        <f t="shared" si="2"/>
        <v>0</v>
      </c>
      <c r="I121" s="44">
        <f t="shared" si="3"/>
        <v>0</v>
      </c>
    </row>
    <row r="122" spans="1:9" ht="15">
      <c r="A122"/>
      <c r="B122" s="22" t="s">
        <v>10</v>
      </c>
      <c r="C122" s="26">
        <v>1810</v>
      </c>
      <c r="D122" s="33">
        <v>1</v>
      </c>
      <c r="E122" s="24">
        <f t="shared" si="4"/>
        <v>1810</v>
      </c>
      <c r="F122" s="14"/>
      <c r="G122"/>
      <c r="H122" s="15">
        <f t="shared" si="2"/>
        <v>0</v>
      </c>
      <c r="I122" s="44">
        <f t="shared" si="3"/>
        <v>1810</v>
      </c>
    </row>
    <row r="123" spans="1:9" ht="15">
      <c r="A123" s="12">
        <v>42104</v>
      </c>
      <c r="B123" s="22"/>
      <c r="C123" s="26"/>
      <c r="D123" s="33"/>
      <c r="E123" s="24"/>
      <c r="F123" s="14"/>
      <c r="G123"/>
      <c r="H123" s="15">
        <f t="shared" si="2"/>
        <v>0</v>
      </c>
      <c r="I123" s="44">
        <f t="shared" si="3"/>
        <v>0</v>
      </c>
    </row>
    <row r="124" spans="1:9" ht="15">
      <c r="A124"/>
      <c r="B124" s="22" t="s">
        <v>13</v>
      </c>
      <c r="C124" s="26">
        <v>5980</v>
      </c>
      <c r="D124" s="33">
        <v>1</v>
      </c>
      <c r="E124" s="24">
        <f t="shared" si="4"/>
        <v>5980</v>
      </c>
      <c r="F124" s="14"/>
      <c r="G124"/>
      <c r="H124" s="15">
        <f t="shared" si="2"/>
        <v>0</v>
      </c>
      <c r="I124" s="44">
        <f t="shared" si="3"/>
        <v>5980</v>
      </c>
    </row>
    <row r="125" spans="1:9" ht="15">
      <c r="A125"/>
      <c r="B125" s="22" t="s">
        <v>13</v>
      </c>
      <c r="C125" s="26">
        <v>6200</v>
      </c>
      <c r="D125" s="33">
        <v>1</v>
      </c>
      <c r="E125" s="24">
        <f t="shared" si="4"/>
        <v>6200</v>
      </c>
      <c r="F125" s="14"/>
      <c r="G125"/>
      <c r="H125" s="15">
        <f t="shared" si="2"/>
        <v>0</v>
      </c>
      <c r="I125" s="44">
        <f t="shared" si="3"/>
        <v>6200</v>
      </c>
    </row>
    <row r="126" spans="1:9" ht="15">
      <c r="A126"/>
      <c r="B126" s="22" t="s">
        <v>13</v>
      </c>
      <c r="C126" s="26">
        <v>7520</v>
      </c>
      <c r="D126" s="33">
        <v>1</v>
      </c>
      <c r="E126" s="24">
        <f t="shared" si="4"/>
        <v>7520</v>
      </c>
      <c r="F126" s="14"/>
      <c r="G126"/>
      <c r="H126" s="15">
        <f t="shared" si="2"/>
        <v>0</v>
      </c>
      <c r="I126" s="44">
        <f t="shared" si="3"/>
        <v>7520</v>
      </c>
    </row>
    <row r="127" spans="1:9" ht="15">
      <c r="A127"/>
      <c r="B127" s="22" t="s">
        <v>70</v>
      </c>
      <c r="C127" s="26">
        <v>27500</v>
      </c>
      <c r="D127" s="33">
        <v>1</v>
      </c>
      <c r="E127" s="24">
        <f t="shared" si="4"/>
        <v>27500</v>
      </c>
      <c r="F127" s="14"/>
      <c r="G127"/>
      <c r="H127" s="15">
        <f t="shared" si="2"/>
        <v>0</v>
      </c>
      <c r="I127" s="44">
        <f t="shared" si="3"/>
        <v>27500</v>
      </c>
    </row>
    <row r="128" spans="1:9" ht="15">
      <c r="A128"/>
      <c r="B128" s="22"/>
      <c r="C128" s="26"/>
      <c r="D128" s="33"/>
      <c r="E128" s="24"/>
      <c r="F128" s="14"/>
      <c r="G128"/>
      <c r="H128"/>
      <c r="I128" s="49"/>
    </row>
    <row r="129" spans="1:9" ht="15">
      <c r="A129"/>
      <c r="B129" s="22"/>
      <c r="C129" s="26"/>
      <c r="D129" s="33"/>
      <c r="E129" s="24"/>
      <c r="F129" s="14"/>
      <c r="G129"/>
      <c r="H129"/>
      <c r="I129" s="49"/>
    </row>
    <row r="130" spans="1:9" ht="23.25" customHeight="1" thickBot="1">
      <c r="A130"/>
      <c r="B130" s="22"/>
      <c r="C130" s="26"/>
      <c r="D130" s="33"/>
      <c r="E130" s="24"/>
      <c r="F130" s="14"/>
      <c r="G130"/>
      <c r="H130"/>
      <c r="I130" s="50">
        <f>SUM(I5:I129)</f>
        <v>567877</v>
      </c>
    </row>
    <row r="131" spans="1:8" ht="15">
      <c r="A131"/>
      <c r="B131" s="22"/>
      <c r="C131" s="26"/>
      <c r="D131" s="33"/>
      <c r="E131" s="24"/>
      <c r="F131" s="14"/>
      <c r="G131"/>
      <c r="H131"/>
    </row>
    <row r="132" spans="2:6" ht="15">
      <c r="B132" s="22"/>
      <c r="C132" s="26"/>
      <c r="D132" s="33"/>
      <c r="E132" s="24"/>
      <c r="F132" s="14"/>
    </row>
    <row r="133" spans="2:9" ht="26.25">
      <c r="B133" s="22"/>
      <c r="C133" s="26"/>
      <c r="D133" s="33"/>
      <c r="E133" s="36">
        <f>SUM(E$5:E130)</f>
        <v>852847</v>
      </c>
      <c r="F133" s="14"/>
      <c r="H133" s="36">
        <f>SUM(H$5:H130)</f>
        <v>284970</v>
      </c>
      <c r="I133" s="37">
        <f>E133-H133</f>
        <v>567877</v>
      </c>
    </row>
    <row r="134" spans="2:6" ht="15">
      <c r="B134" s="22"/>
      <c r="C134" s="26"/>
      <c r="D134" s="33"/>
      <c r="E134" s="24"/>
      <c r="F134" s="14"/>
    </row>
    <row r="135" spans="2:6" ht="15">
      <c r="B135" s="22"/>
      <c r="C135" s="26"/>
      <c r="D135" s="33"/>
      <c r="E135" s="24"/>
      <c r="F135" s="14"/>
    </row>
    <row r="136" spans="2:6" ht="15">
      <c r="B136" s="22"/>
      <c r="C136" s="26"/>
      <c r="D136" s="33"/>
      <c r="E136" s="24"/>
      <c r="F136" s="14"/>
    </row>
    <row r="137" spans="2:6" ht="15">
      <c r="B137" s="22"/>
      <c r="C137" s="26"/>
      <c r="D137" s="33"/>
      <c r="E137" s="24"/>
      <c r="F137" s="14"/>
    </row>
    <row r="138" spans="2:6" ht="15">
      <c r="B138" s="22"/>
      <c r="C138" s="26"/>
      <c r="D138" s="33"/>
      <c r="E138" s="24"/>
      <c r="F138" s="14"/>
    </row>
    <row r="139" spans="3:6" ht="15">
      <c r="C139" s="25"/>
      <c r="D139" s="32"/>
      <c r="E139" s="17"/>
      <c r="F139" s="14"/>
    </row>
    <row r="140" spans="1:8" ht="15">
      <c r="A140" s="2" t="s">
        <v>54</v>
      </c>
      <c r="E140" s="7" t="e">
        <f>SUBTOTAL(109,E5:E139)</f>
        <v>#VALUE!</v>
      </c>
      <c r="H140" s="15" t="e">
        <f>SUBTOTAL(109,H5:H139)</f>
        <v>#VALUE!</v>
      </c>
    </row>
    <row r="141" ht="15">
      <c r="E141" s="1"/>
    </row>
    <row r="143" ht="15">
      <c r="B143" s="5"/>
    </row>
    <row r="144" ht="15">
      <c r="E144" s="1"/>
    </row>
    <row r="145" ht="15">
      <c r="E145" s="1"/>
    </row>
    <row r="146" ht="15">
      <c r="E146" s="1"/>
    </row>
    <row r="147" ht="15">
      <c r="B147" s="5"/>
    </row>
    <row r="148" spans="1:8" ht="15">
      <c r="A148"/>
      <c r="E148" s="1"/>
      <c r="F148"/>
      <c r="G148"/>
      <c r="H148"/>
    </row>
    <row r="149" spans="1:8" ht="15">
      <c r="A149"/>
      <c r="E149" s="1"/>
      <c r="F149"/>
      <c r="G149"/>
      <c r="H149"/>
    </row>
    <row r="150" spans="1:8" ht="15">
      <c r="A150"/>
      <c r="E150" s="1"/>
      <c r="F150"/>
      <c r="G150"/>
      <c r="H150"/>
    </row>
    <row r="151" spans="1:8" ht="15">
      <c r="A151"/>
      <c r="E151" s="1"/>
      <c r="F151"/>
      <c r="G151"/>
      <c r="H151"/>
    </row>
    <row r="152" spans="1:8" ht="15">
      <c r="A152"/>
      <c r="B152" s="5"/>
      <c r="F152"/>
      <c r="G152"/>
      <c r="H152"/>
    </row>
    <row r="153" spans="1:8" ht="15">
      <c r="A153"/>
      <c r="E153" s="1"/>
      <c r="F153"/>
      <c r="G153"/>
      <c r="H153"/>
    </row>
    <row r="154" spans="1:8" ht="15">
      <c r="A154"/>
      <c r="E154" s="1"/>
      <c r="F154"/>
      <c r="G154"/>
      <c r="H154"/>
    </row>
    <row r="155" spans="1:8" ht="15">
      <c r="A155"/>
      <c r="B155" s="5"/>
      <c r="F155"/>
      <c r="G155"/>
      <c r="H155"/>
    </row>
    <row r="156" spans="1:8" ht="15">
      <c r="A156"/>
      <c r="E156" s="1"/>
      <c r="F156"/>
      <c r="G156"/>
      <c r="H156"/>
    </row>
    <row r="157" spans="1:8" ht="15">
      <c r="A157"/>
      <c r="B157" s="5"/>
      <c r="F157"/>
      <c r="G157"/>
      <c r="H157"/>
    </row>
    <row r="160" spans="1:8" ht="15">
      <c r="A160"/>
      <c r="E160" s="1"/>
      <c r="F160"/>
      <c r="G160"/>
      <c r="H160"/>
    </row>
    <row r="163" spans="1:8" ht="15">
      <c r="A163"/>
      <c r="B163" s="5"/>
      <c r="F163"/>
      <c r="G163"/>
      <c r="H163"/>
    </row>
    <row r="164" spans="1:8" ht="15">
      <c r="A164"/>
      <c r="E164" s="1"/>
      <c r="F164"/>
      <c r="G164"/>
      <c r="H164"/>
    </row>
    <row r="165" spans="1:8" ht="15">
      <c r="A165"/>
      <c r="E165" s="1"/>
      <c r="F165"/>
      <c r="G165"/>
      <c r="H165"/>
    </row>
    <row r="166" spans="1:8" ht="15">
      <c r="A166"/>
      <c r="E166" s="1"/>
      <c r="F166"/>
      <c r="G166"/>
      <c r="H166"/>
    </row>
    <row r="167" spans="1:8" ht="15">
      <c r="A167"/>
      <c r="E167" s="1"/>
      <c r="F167"/>
      <c r="G167"/>
      <c r="H167"/>
    </row>
    <row r="168" spans="1:8" ht="15">
      <c r="A168"/>
      <c r="E168" s="1"/>
      <c r="F168"/>
      <c r="G168"/>
      <c r="H168"/>
    </row>
    <row r="169" spans="1:8" ht="15">
      <c r="A169"/>
      <c r="E169" s="1"/>
      <c r="F169"/>
      <c r="G169"/>
      <c r="H169"/>
    </row>
    <row r="170" spans="1:8" ht="15">
      <c r="A170"/>
      <c r="E170" s="1"/>
      <c r="F170"/>
      <c r="G170"/>
      <c r="H170"/>
    </row>
    <row r="171" spans="1:8" ht="15">
      <c r="A171"/>
      <c r="E171" s="1"/>
      <c r="F171"/>
      <c r="G171"/>
      <c r="H171"/>
    </row>
    <row r="172" spans="1:8" ht="15">
      <c r="A172"/>
      <c r="E172" s="1"/>
      <c r="F172"/>
      <c r="G172"/>
      <c r="H172"/>
    </row>
    <row r="173" spans="1:8" ht="15">
      <c r="A173"/>
      <c r="E173" s="1"/>
      <c r="F173"/>
      <c r="G173"/>
      <c r="H173"/>
    </row>
    <row r="174" spans="1:8" ht="15">
      <c r="A174"/>
      <c r="E174" s="1"/>
      <c r="F174"/>
      <c r="G174"/>
      <c r="H174"/>
    </row>
    <row r="175" spans="1:8" ht="15">
      <c r="A175"/>
      <c r="E175" s="1"/>
      <c r="F175"/>
      <c r="G175"/>
      <c r="H175"/>
    </row>
    <row r="176" spans="1:8" ht="15">
      <c r="A176"/>
      <c r="E176" s="1"/>
      <c r="F176"/>
      <c r="G176"/>
      <c r="H176"/>
    </row>
    <row r="177" spans="1:8" ht="15">
      <c r="A177"/>
      <c r="E177" s="1"/>
      <c r="F177"/>
      <c r="G177"/>
      <c r="H177"/>
    </row>
    <row r="178" spans="1:8" ht="15">
      <c r="A178"/>
      <c r="E178" s="1"/>
      <c r="F178"/>
      <c r="G178"/>
      <c r="H178"/>
    </row>
    <row r="179" spans="1:8" ht="15">
      <c r="A179"/>
      <c r="B179" s="5"/>
      <c r="F179"/>
      <c r="G179"/>
      <c r="H179"/>
    </row>
    <row r="180" spans="1:8" ht="15">
      <c r="A180"/>
      <c r="B180"/>
      <c r="D180"/>
      <c r="E180" s="1"/>
      <c r="F180"/>
      <c r="G180"/>
      <c r="H180"/>
    </row>
    <row r="182" spans="1:8" ht="15">
      <c r="A182"/>
      <c r="B182"/>
      <c r="D182"/>
      <c r="E182" s="1"/>
      <c r="F182"/>
      <c r="G182"/>
      <c r="H182"/>
    </row>
    <row r="186" spans="1:8" ht="15">
      <c r="A186"/>
      <c r="B186"/>
      <c r="D186"/>
      <c r="E186" s="1"/>
      <c r="F186"/>
      <c r="G186"/>
      <c r="H186"/>
    </row>
    <row r="206" spans="1:8" ht="15">
      <c r="A206"/>
      <c r="B206" s="5"/>
      <c r="D206"/>
      <c r="E206"/>
      <c r="F206"/>
      <c r="G206"/>
      <c r="H206"/>
    </row>
    <row r="213" spans="1:8" ht="15">
      <c r="A213"/>
      <c r="B213" s="5"/>
      <c r="F213"/>
      <c r="G213"/>
      <c r="H213"/>
    </row>
    <row r="214" spans="1:8" ht="15">
      <c r="A214"/>
      <c r="E214" s="1"/>
      <c r="F214"/>
      <c r="G214"/>
      <c r="H214"/>
    </row>
    <row r="215" spans="1:8" ht="15">
      <c r="A215"/>
      <c r="E215" s="1"/>
      <c r="F215"/>
      <c r="G215"/>
      <c r="H215"/>
    </row>
    <row r="216" spans="1:8" ht="15">
      <c r="A216"/>
      <c r="E216" s="1"/>
      <c r="F216"/>
      <c r="G216"/>
      <c r="H216"/>
    </row>
    <row r="217" spans="1:8" ht="15">
      <c r="A217"/>
      <c r="E217" s="1"/>
      <c r="F217"/>
      <c r="G217"/>
      <c r="H217"/>
    </row>
    <row r="218" spans="1:8" ht="15">
      <c r="A218"/>
      <c r="E218" s="1"/>
      <c r="F218"/>
      <c r="G218"/>
      <c r="H218"/>
    </row>
    <row r="219" spans="1:8" ht="15">
      <c r="A219"/>
      <c r="E219" s="1"/>
      <c r="F219"/>
      <c r="G219"/>
      <c r="H219"/>
    </row>
    <row r="220" spans="1:8" ht="15">
      <c r="A220"/>
      <c r="E220" s="1"/>
      <c r="F220"/>
      <c r="G220"/>
      <c r="H220"/>
    </row>
    <row r="221" spans="1:8" ht="15">
      <c r="A221"/>
      <c r="E221" s="1"/>
      <c r="F221"/>
      <c r="G221"/>
      <c r="H221"/>
    </row>
    <row r="223" spans="1:8" ht="15">
      <c r="A223"/>
      <c r="B223" s="5"/>
      <c r="F223"/>
      <c r="G223"/>
      <c r="H223"/>
    </row>
    <row r="224" spans="1:8" ht="15">
      <c r="A224"/>
      <c r="E224" s="1"/>
      <c r="F224"/>
      <c r="G224"/>
      <c r="H224"/>
    </row>
    <row r="225" spans="1:8" ht="15">
      <c r="A225"/>
      <c r="E225" s="1"/>
      <c r="F225"/>
      <c r="G225"/>
      <c r="H225"/>
    </row>
    <row r="226" spans="1:8" ht="15">
      <c r="A226"/>
      <c r="E226" s="1"/>
      <c r="F226"/>
      <c r="G226"/>
      <c r="H226"/>
    </row>
    <row r="227" spans="1:8" ht="15">
      <c r="A227"/>
      <c r="E227" s="1"/>
      <c r="F227"/>
      <c r="G227"/>
      <c r="H227"/>
    </row>
    <row r="229" spans="1:8" ht="15">
      <c r="A229"/>
      <c r="E229" s="1"/>
      <c r="F229"/>
      <c r="G229"/>
      <c r="H229"/>
    </row>
    <row r="230" spans="1:8" ht="15">
      <c r="A230"/>
      <c r="E230" s="1"/>
      <c r="F230"/>
      <c r="G230"/>
      <c r="H230"/>
    </row>
    <row r="231" spans="1:8" ht="15">
      <c r="A231"/>
      <c r="E231" s="1"/>
      <c r="F231"/>
      <c r="G231"/>
      <c r="H231"/>
    </row>
    <row r="232" spans="1:8" ht="15">
      <c r="A232"/>
      <c r="E232" s="1"/>
      <c r="F232"/>
      <c r="G232"/>
      <c r="H232"/>
    </row>
    <row r="233" spans="1:8" ht="15">
      <c r="A233"/>
      <c r="E233" s="1"/>
      <c r="F233"/>
      <c r="G233"/>
      <c r="H233"/>
    </row>
    <row r="234" spans="1:8" ht="15">
      <c r="A234"/>
      <c r="E234" s="1"/>
      <c r="F234"/>
      <c r="G234"/>
      <c r="H234"/>
    </row>
    <row r="238" spans="1:8" ht="15">
      <c r="A238"/>
      <c r="B238" s="5"/>
      <c r="F238"/>
      <c r="G238"/>
      <c r="H238"/>
    </row>
    <row r="246" spans="1:8" ht="15">
      <c r="A246"/>
      <c r="B246" s="5"/>
      <c r="F246"/>
      <c r="G246"/>
      <c r="H246"/>
    </row>
    <row r="248" spans="1:8" ht="15">
      <c r="A248"/>
      <c r="B248" s="5"/>
      <c r="F248"/>
      <c r="G248"/>
      <c r="H248"/>
    </row>
    <row r="249" spans="1:8" ht="15">
      <c r="A249"/>
      <c r="B249" s="3"/>
      <c r="E249" s="1"/>
      <c r="F249"/>
      <c r="G249"/>
      <c r="H249"/>
    </row>
    <row r="250" spans="1:8" ht="15">
      <c r="A250"/>
      <c r="B250" s="3"/>
      <c r="E250" s="1"/>
      <c r="F250"/>
      <c r="G250"/>
      <c r="H250"/>
    </row>
    <row r="251" spans="1:8" ht="15">
      <c r="A251"/>
      <c r="B251" s="3"/>
      <c r="E251" s="1"/>
      <c r="F251"/>
      <c r="G251"/>
      <c r="H251"/>
    </row>
    <row r="252" spans="1:8" ht="15">
      <c r="A252"/>
      <c r="E252" s="1"/>
      <c r="F252"/>
      <c r="G252"/>
      <c r="H252"/>
    </row>
    <row r="253" spans="1:8" ht="15">
      <c r="A253"/>
      <c r="E253" s="1"/>
      <c r="F253"/>
      <c r="G253"/>
      <c r="H253"/>
    </row>
    <row r="254" spans="1:8" ht="15">
      <c r="A254"/>
      <c r="E254" s="1"/>
      <c r="F254"/>
      <c r="G254"/>
      <c r="H254"/>
    </row>
    <row r="255" spans="1:8" ht="15">
      <c r="A255"/>
      <c r="E255" s="1"/>
      <c r="F255"/>
      <c r="G255"/>
      <c r="H255"/>
    </row>
    <row r="257" spans="1:8" ht="15">
      <c r="A257"/>
      <c r="E257" s="1"/>
      <c r="F257"/>
      <c r="G257"/>
      <c r="H257"/>
    </row>
    <row r="258" spans="1:8" ht="15">
      <c r="A258"/>
      <c r="E258" s="1"/>
      <c r="F258"/>
      <c r="G258"/>
      <c r="H258"/>
    </row>
    <row r="259" spans="1:8" ht="15">
      <c r="A259"/>
      <c r="E259" s="1"/>
      <c r="F259"/>
      <c r="G259"/>
      <c r="H259"/>
    </row>
    <row r="260" spans="1:8" ht="15">
      <c r="A260"/>
      <c r="E260" s="1"/>
      <c r="F260"/>
      <c r="G260"/>
      <c r="H260"/>
    </row>
    <row r="261" spans="1:8" ht="15">
      <c r="A261"/>
      <c r="E261" s="1"/>
      <c r="F261"/>
      <c r="G261"/>
      <c r="H261"/>
    </row>
    <row r="262" spans="1:8" ht="15">
      <c r="A262"/>
      <c r="E262" s="1"/>
      <c r="F262"/>
      <c r="G262"/>
      <c r="H262"/>
    </row>
    <row r="263" spans="1:8" ht="15">
      <c r="A263"/>
      <c r="E263" s="1"/>
      <c r="F263"/>
      <c r="G263"/>
      <c r="H263"/>
    </row>
    <row r="264" spans="1:8" ht="15">
      <c r="A264"/>
      <c r="E264" s="1"/>
      <c r="F264"/>
      <c r="G264"/>
      <c r="H264"/>
    </row>
    <row r="265" spans="1:8" ht="15">
      <c r="A265"/>
      <c r="B265" s="6"/>
      <c r="E265" s="1"/>
      <c r="F265"/>
      <c r="G265"/>
      <c r="H265"/>
    </row>
    <row r="266" spans="1:8" ht="15">
      <c r="A266"/>
      <c r="E266" s="1"/>
      <c r="F266"/>
      <c r="G266"/>
      <c r="H266"/>
    </row>
    <row r="267" spans="1:8" ht="15">
      <c r="A267"/>
      <c r="E267" s="1"/>
      <c r="F267"/>
      <c r="G267"/>
      <c r="H267"/>
    </row>
    <row r="268" spans="1:8" ht="15">
      <c r="A268"/>
      <c r="E268" s="1"/>
      <c r="F268"/>
      <c r="G268"/>
      <c r="H268"/>
    </row>
    <row r="269" spans="1:8" ht="15">
      <c r="A269"/>
      <c r="E269" s="1"/>
      <c r="F269"/>
      <c r="G269"/>
      <c r="H269"/>
    </row>
    <row r="270" spans="1:8" ht="15">
      <c r="A270"/>
      <c r="E270" s="1"/>
      <c r="F270"/>
      <c r="G270"/>
      <c r="H270"/>
    </row>
    <row r="271" spans="1:8" ht="15">
      <c r="A271"/>
      <c r="E271" s="1"/>
      <c r="F271"/>
      <c r="G271"/>
      <c r="H271"/>
    </row>
    <row r="272" spans="1:8" ht="15">
      <c r="A272"/>
      <c r="E272" s="1"/>
      <c r="F272"/>
      <c r="G272"/>
      <c r="H272"/>
    </row>
    <row r="273" spans="1:8" ht="15">
      <c r="A273"/>
      <c r="E273" s="1"/>
      <c r="F273"/>
      <c r="G273"/>
      <c r="H273"/>
    </row>
    <row r="274" spans="1:8" ht="15">
      <c r="A274"/>
      <c r="B274" s="3"/>
      <c r="E274" s="1"/>
      <c r="F274"/>
      <c r="G274"/>
      <c r="H274"/>
    </row>
    <row r="275" spans="1:8" ht="15">
      <c r="A275"/>
      <c r="B275" s="3"/>
      <c r="E275" s="1"/>
      <c r="F275"/>
      <c r="G275"/>
      <c r="H275"/>
    </row>
    <row r="276" spans="1:8" ht="15">
      <c r="A276"/>
      <c r="B276" s="3"/>
      <c r="E276" s="1"/>
      <c r="F276"/>
      <c r="G276"/>
      <c r="H276"/>
    </row>
    <row r="277" spans="1:8" ht="15">
      <c r="A277"/>
      <c r="E277" s="1"/>
      <c r="F277"/>
      <c r="G277"/>
      <c r="H277"/>
    </row>
    <row r="278" spans="1:8" ht="15">
      <c r="A278"/>
      <c r="E278" s="1"/>
      <c r="F278"/>
      <c r="G278"/>
      <c r="H278"/>
    </row>
    <row r="279" spans="1:8" ht="15">
      <c r="A279"/>
      <c r="E279" s="1"/>
      <c r="F279"/>
      <c r="G279"/>
      <c r="H279"/>
    </row>
    <row r="280" spans="1:8" ht="15">
      <c r="A280"/>
      <c r="E280" s="8"/>
      <c r="F280"/>
      <c r="G280"/>
      <c r="H280"/>
    </row>
  </sheetData>
  <sheetProtection/>
  <conditionalFormatting sqref="I5:I12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Prospero</cp:lastModifiedBy>
  <dcterms:created xsi:type="dcterms:W3CDTF">2014-12-22T07:32:50Z</dcterms:created>
  <dcterms:modified xsi:type="dcterms:W3CDTF">2015-04-16T17:59:39Z</dcterms:modified>
  <cp:category/>
  <cp:version/>
  <cp:contentType/>
  <cp:contentStatus/>
</cp:coreProperties>
</file>